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ca-yunhui\Downloads\"/>
    </mc:Choice>
  </mc:AlternateContent>
  <xr:revisionPtr revIDLastSave="0" documentId="13_ncr:1_{3DC54276-9C23-4817-A99A-880163792EFA}" xr6:coauthVersionLast="47" xr6:coauthVersionMax="47" xr10:uidLastSave="{00000000-0000-0000-0000-000000000000}"/>
  <bookViews>
    <workbookView xWindow="-120" yWindow="-16320" windowWidth="29040" windowHeight="15720" tabRatio="717" activeTab="1" xr2:uid="{00000000-000D-0000-FFFF-FFFF00000000}"/>
  </bookViews>
  <sheets>
    <sheet name="README" sheetId="8" r:id="rId1"/>
    <sheet name="Change Log" sheetId="4" r:id="rId2"/>
    <sheet name="CX Pilot Mapping" sheetId="15" r:id="rId3"/>
    <sheet name="Space Values" sheetId="14" r:id="rId4"/>
  </sheets>
  <definedNames>
    <definedName name="_xlnm._FilterDatabase" localSheetId="1" hidden="1">'Change Log'!$A$1:$D$81</definedName>
    <definedName name="_xlnm._FilterDatabase" localSheetId="2" hidden="1">'CX Pilot Mapping'!$A$1:$W$832</definedName>
    <definedName name="_xlnm._FilterDatabase" localSheetId="3" hidden="1">'Space Values'!$A$1:$C$1406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2" i="15" l="1"/>
  <c r="T832" i="15"/>
  <c r="S832" i="15"/>
  <c r="U831" i="15"/>
  <c r="T831" i="15"/>
  <c r="S831" i="15"/>
  <c r="U830" i="15"/>
  <c r="T830" i="15"/>
  <c r="S830" i="15"/>
  <c r="U829" i="15"/>
  <c r="V829" i="15" s="1"/>
  <c r="W829" i="15" s="1"/>
  <c r="T829" i="15"/>
  <c r="S829" i="15"/>
  <c r="U828" i="15"/>
  <c r="V828" i="15" s="1"/>
  <c r="W828" i="15" s="1"/>
  <c r="T828" i="15"/>
  <c r="S828" i="15"/>
  <c r="U827" i="15"/>
  <c r="T827" i="15"/>
  <c r="S827" i="15"/>
  <c r="U826" i="15"/>
  <c r="V826" i="15" s="1"/>
  <c r="W826" i="15" s="1"/>
  <c r="T826" i="15"/>
  <c r="S826" i="15"/>
  <c r="U825" i="15"/>
  <c r="V825" i="15" s="1"/>
  <c r="W825" i="15" s="1"/>
  <c r="T825" i="15"/>
  <c r="S825" i="15"/>
  <c r="U824" i="15"/>
  <c r="V824" i="15" s="1"/>
  <c r="W824" i="15" s="1"/>
  <c r="S824" i="15"/>
  <c r="T824" i="15" s="1"/>
  <c r="U823" i="15"/>
  <c r="S823" i="15"/>
  <c r="T823" i="15" s="1"/>
  <c r="U822" i="15"/>
  <c r="S822" i="15"/>
  <c r="T822" i="15" s="1"/>
  <c r="U821" i="15"/>
  <c r="V821" i="15" s="1"/>
  <c r="W821" i="15" s="1"/>
  <c r="S821" i="15"/>
  <c r="T821" i="15" s="1"/>
  <c r="U820" i="15"/>
  <c r="V820" i="15" s="1"/>
  <c r="W820" i="15" s="1"/>
  <c r="S820" i="15"/>
  <c r="T820" i="15" s="1"/>
  <c r="U819" i="15"/>
  <c r="S819" i="15"/>
  <c r="T819" i="15" s="1"/>
  <c r="U818" i="15"/>
  <c r="S818" i="15"/>
  <c r="T818" i="15" s="1"/>
  <c r="U817" i="15"/>
  <c r="V817" i="15" s="1"/>
  <c r="W817" i="15" s="1"/>
  <c r="S817" i="15"/>
  <c r="T817" i="15" s="1"/>
  <c r="U816" i="15"/>
  <c r="V816" i="15" s="1"/>
  <c r="W816" i="15" s="1"/>
  <c r="S816" i="15"/>
  <c r="T816" i="15" s="1"/>
  <c r="U815" i="15"/>
  <c r="S815" i="15"/>
  <c r="T815" i="15" s="1"/>
  <c r="U814" i="15"/>
  <c r="S814" i="15"/>
  <c r="T814" i="15" s="1"/>
  <c r="U813" i="15"/>
  <c r="V813" i="15" s="1"/>
  <c r="W813" i="15" s="1"/>
  <c r="S813" i="15"/>
  <c r="T813" i="15" s="1"/>
  <c r="U812" i="15"/>
  <c r="V812" i="15" s="1"/>
  <c r="W812" i="15" s="1"/>
  <c r="S812" i="15"/>
  <c r="T812" i="15" s="1"/>
  <c r="U811" i="15"/>
  <c r="S811" i="15"/>
  <c r="T811" i="15" s="1"/>
  <c r="U810" i="15"/>
  <c r="V810" i="15" s="1"/>
  <c r="W810" i="15" s="1"/>
  <c r="T810" i="15"/>
  <c r="S810" i="15"/>
  <c r="U809" i="15"/>
  <c r="V809" i="15" s="1"/>
  <c r="W809" i="15" s="1"/>
  <c r="T809" i="15"/>
  <c r="S809" i="15"/>
  <c r="U808" i="15"/>
  <c r="V808" i="15" s="1"/>
  <c r="W808" i="15" s="1"/>
  <c r="T808" i="15"/>
  <c r="S808" i="15"/>
  <c r="U807" i="15"/>
  <c r="T807" i="15"/>
  <c r="S807" i="15"/>
  <c r="U806" i="15"/>
  <c r="S806" i="15"/>
  <c r="T806" i="15" s="1"/>
  <c r="U805" i="15"/>
  <c r="V805" i="15" s="1"/>
  <c r="W805" i="15" s="1"/>
  <c r="S805" i="15"/>
  <c r="T805" i="15" s="1"/>
  <c r="U804" i="15"/>
  <c r="V804" i="15" s="1"/>
  <c r="W804" i="15" s="1"/>
  <c r="S804" i="15"/>
  <c r="T804" i="15" s="1"/>
  <c r="U803" i="15"/>
  <c r="S803" i="15"/>
  <c r="T803" i="15" s="1"/>
  <c r="U802" i="15"/>
  <c r="S802" i="15"/>
  <c r="T802" i="15" s="1"/>
  <c r="U801" i="15"/>
  <c r="V801" i="15" s="1"/>
  <c r="W801" i="15" s="1"/>
  <c r="S801" i="15"/>
  <c r="T801" i="15" s="1"/>
  <c r="U800" i="15"/>
  <c r="V800" i="15" s="1"/>
  <c r="W800" i="15" s="1"/>
  <c r="T800" i="15"/>
  <c r="S800" i="15"/>
  <c r="U799" i="15"/>
  <c r="T799" i="15"/>
  <c r="S799" i="15"/>
  <c r="U798" i="15"/>
  <c r="T798" i="15"/>
  <c r="S798" i="15"/>
  <c r="U797" i="15"/>
  <c r="V797" i="15" s="1"/>
  <c r="W797" i="15" s="1"/>
  <c r="T797" i="15"/>
  <c r="S797" i="15"/>
  <c r="U796" i="15"/>
  <c r="V796" i="15" s="1"/>
  <c r="W796" i="15" s="1"/>
  <c r="T796" i="15"/>
  <c r="S796" i="15"/>
  <c r="U795" i="15"/>
  <c r="T795" i="15"/>
  <c r="S795" i="15"/>
  <c r="U794" i="15"/>
  <c r="V794" i="15" s="1"/>
  <c r="W794" i="15" s="1"/>
  <c r="T794" i="15"/>
  <c r="S794" i="15"/>
  <c r="U793" i="15"/>
  <c r="V793" i="15" s="1"/>
  <c r="W793" i="15" s="1"/>
  <c r="T793" i="15"/>
  <c r="S793" i="15"/>
  <c r="U792" i="15"/>
  <c r="V792" i="15" s="1"/>
  <c r="W792" i="15" s="1"/>
  <c r="T792" i="15"/>
  <c r="S792" i="15"/>
  <c r="U791" i="15"/>
  <c r="T791" i="15"/>
  <c r="S791" i="15"/>
  <c r="U790" i="15"/>
  <c r="T790" i="15"/>
  <c r="S790" i="15"/>
  <c r="U789" i="15"/>
  <c r="V789" i="15" s="1"/>
  <c r="W789" i="15" s="1"/>
  <c r="T789" i="15"/>
  <c r="S789" i="15"/>
  <c r="U788" i="15"/>
  <c r="V788" i="15" s="1"/>
  <c r="W788" i="15" s="1"/>
  <c r="T788" i="15"/>
  <c r="S788" i="15"/>
  <c r="U787" i="15"/>
  <c r="T787" i="15"/>
  <c r="S787" i="15"/>
  <c r="U786" i="15"/>
  <c r="V786" i="15" s="1"/>
  <c r="T786" i="15"/>
  <c r="S786" i="15"/>
  <c r="U785" i="15"/>
  <c r="V785" i="15" s="1"/>
  <c r="W785" i="15" s="1"/>
  <c r="T785" i="15"/>
  <c r="S785" i="15"/>
  <c r="U784" i="15"/>
  <c r="V784" i="15" s="1"/>
  <c r="W784" i="15" s="1"/>
  <c r="T784" i="15"/>
  <c r="S784" i="15"/>
  <c r="U783" i="15"/>
  <c r="T783" i="15"/>
  <c r="S783" i="15"/>
  <c r="U782" i="15"/>
  <c r="T782" i="15"/>
  <c r="S782" i="15"/>
  <c r="U781" i="15"/>
  <c r="V781" i="15" s="1"/>
  <c r="T781" i="15"/>
  <c r="S781" i="15"/>
  <c r="U780" i="15"/>
  <c r="V780" i="15" s="1"/>
  <c r="W780" i="15" s="1"/>
  <c r="T780" i="15"/>
  <c r="S780" i="15"/>
  <c r="U779" i="15"/>
  <c r="T779" i="15"/>
  <c r="S779" i="15"/>
  <c r="U778" i="15"/>
  <c r="V778" i="15" s="1"/>
  <c r="W778" i="15" s="1"/>
  <c r="T778" i="15"/>
  <c r="S778" i="15"/>
  <c r="U777" i="15"/>
  <c r="V777" i="15" s="1"/>
  <c r="W777" i="15" s="1"/>
  <c r="S777" i="15"/>
  <c r="T777" i="15" s="1"/>
  <c r="U776" i="15"/>
  <c r="V776" i="15" s="1"/>
  <c r="W776" i="15" s="1"/>
  <c r="S776" i="15"/>
  <c r="T776" i="15" s="1"/>
  <c r="U775" i="15"/>
  <c r="S775" i="15"/>
  <c r="T775" i="15" s="1"/>
  <c r="U772" i="15"/>
  <c r="S772" i="15"/>
  <c r="T772" i="15" s="1"/>
  <c r="U771" i="15"/>
  <c r="V771" i="15" s="1"/>
  <c r="W771" i="15" s="1"/>
  <c r="S771" i="15"/>
  <c r="T771" i="15" s="1"/>
  <c r="U770" i="15"/>
  <c r="V770" i="15" s="1"/>
  <c r="W770" i="15" s="1"/>
  <c r="S770" i="15"/>
  <c r="T770" i="15" s="1"/>
  <c r="U769" i="15"/>
  <c r="S769" i="15"/>
  <c r="T769" i="15" s="1"/>
  <c r="U768" i="15"/>
  <c r="V768" i="15" s="1"/>
  <c r="S768" i="15"/>
  <c r="T768" i="15" s="1"/>
  <c r="U767" i="15"/>
  <c r="V767" i="15" s="1"/>
  <c r="W767" i="15" s="1"/>
  <c r="S767" i="15"/>
  <c r="T767" i="15" s="1"/>
  <c r="U766" i="15"/>
  <c r="V766" i="15" s="1"/>
  <c r="W766" i="15" s="1"/>
  <c r="S766" i="15"/>
  <c r="T766" i="15" s="1"/>
  <c r="U765" i="15"/>
  <c r="S765" i="15"/>
  <c r="T765" i="15" s="1"/>
  <c r="U764" i="15"/>
  <c r="S764" i="15"/>
  <c r="T764" i="15" s="1"/>
  <c r="U763" i="15"/>
  <c r="V763" i="15" s="1"/>
  <c r="W763" i="15" s="1"/>
  <c r="S763" i="15"/>
  <c r="T763" i="15" s="1"/>
  <c r="U762" i="15"/>
  <c r="V762" i="15" s="1"/>
  <c r="W762" i="15" s="1"/>
  <c r="S762" i="15"/>
  <c r="T762" i="15" s="1"/>
  <c r="U761" i="15"/>
  <c r="S761" i="15"/>
  <c r="T761" i="15" s="1"/>
  <c r="U760" i="15"/>
  <c r="V760" i="15" s="1"/>
  <c r="W760" i="15" s="1"/>
  <c r="S760" i="15"/>
  <c r="T760" i="15" s="1"/>
  <c r="U759" i="15"/>
  <c r="V759" i="15" s="1"/>
  <c r="W759" i="15" s="1"/>
  <c r="S759" i="15"/>
  <c r="T759" i="15" s="1"/>
  <c r="U758" i="15"/>
  <c r="V758" i="15" s="1"/>
  <c r="W758" i="15" s="1"/>
  <c r="S758" i="15"/>
  <c r="T758" i="15" s="1"/>
  <c r="U757" i="15"/>
  <c r="S757" i="15"/>
  <c r="T757" i="15" s="1"/>
  <c r="U756" i="15"/>
  <c r="S756" i="15"/>
  <c r="T756" i="15" s="1"/>
  <c r="U755" i="15"/>
  <c r="T755" i="15"/>
  <c r="S755" i="15"/>
  <c r="U754" i="15"/>
  <c r="V754" i="15" s="1"/>
  <c r="W754" i="15" s="1"/>
  <c r="T754" i="15"/>
  <c r="S754" i="15"/>
  <c r="U753" i="15"/>
  <c r="T753" i="15"/>
  <c r="S753" i="15"/>
  <c r="U752" i="15"/>
  <c r="T752" i="15"/>
  <c r="S752" i="15"/>
  <c r="U751" i="15"/>
  <c r="V751" i="15" s="1"/>
  <c r="W751" i="15" s="1"/>
  <c r="T751" i="15"/>
  <c r="S751" i="15"/>
  <c r="U750" i="15"/>
  <c r="V750" i="15" s="1"/>
  <c r="W750" i="15" s="1"/>
  <c r="T750" i="15"/>
  <c r="S750" i="15"/>
  <c r="U749" i="15"/>
  <c r="T749" i="15"/>
  <c r="S749" i="15"/>
  <c r="U748" i="15"/>
  <c r="T748" i="15"/>
  <c r="S748" i="15"/>
  <c r="U747" i="15"/>
  <c r="T747" i="15"/>
  <c r="S747" i="15"/>
  <c r="U746" i="15"/>
  <c r="T746" i="15"/>
  <c r="S746" i="15"/>
  <c r="U745" i="15"/>
  <c r="S745" i="15"/>
  <c r="T745" i="15" s="1"/>
  <c r="U744" i="15"/>
  <c r="V744" i="15" s="1"/>
  <c r="W744" i="15" s="1"/>
  <c r="S744" i="15"/>
  <c r="T744" i="15" s="1"/>
  <c r="U743" i="15"/>
  <c r="V743" i="15" s="1"/>
  <c r="W743" i="15" s="1"/>
  <c r="S743" i="15"/>
  <c r="T743" i="15" s="1"/>
  <c r="U742" i="15"/>
  <c r="V742" i="15" s="1"/>
  <c r="W742" i="15" s="1"/>
  <c r="S742" i="15"/>
  <c r="T742" i="15" s="1"/>
  <c r="U741" i="15"/>
  <c r="S741" i="15"/>
  <c r="T741" i="15" s="1"/>
  <c r="U740" i="15"/>
  <c r="S740" i="15"/>
  <c r="T740" i="15" s="1"/>
  <c r="U739" i="15"/>
  <c r="S739" i="15"/>
  <c r="T739" i="15" s="1"/>
  <c r="U738" i="15"/>
  <c r="V738" i="15" s="1"/>
  <c r="W738" i="15" s="1"/>
  <c r="S738" i="15"/>
  <c r="T738" i="15" s="1"/>
  <c r="U737" i="15"/>
  <c r="S737" i="15"/>
  <c r="T737" i="15" s="1"/>
  <c r="U736" i="15"/>
  <c r="T736" i="15"/>
  <c r="S736" i="15"/>
  <c r="U735" i="15"/>
  <c r="V735" i="15" s="1"/>
  <c r="W735" i="15" s="1"/>
  <c r="T735" i="15"/>
  <c r="S735" i="15"/>
  <c r="U734" i="15"/>
  <c r="V734" i="15" s="1"/>
  <c r="W734" i="15" s="1"/>
  <c r="T734" i="15"/>
  <c r="S734" i="15"/>
  <c r="U733" i="15"/>
  <c r="T733" i="15"/>
  <c r="S733" i="15"/>
  <c r="U732" i="15"/>
  <c r="T732" i="15"/>
  <c r="S732" i="15"/>
  <c r="U731" i="15"/>
  <c r="V731" i="15" s="1"/>
  <c r="T731" i="15"/>
  <c r="S731" i="15"/>
  <c r="U730" i="15"/>
  <c r="V730" i="15" s="1"/>
  <c r="T730" i="15"/>
  <c r="S730" i="15"/>
  <c r="U729" i="15"/>
  <c r="T729" i="15"/>
  <c r="S729" i="15"/>
  <c r="U728" i="15"/>
  <c r="V728" i="15" s="1"/>
  <c r="W728" i="15" s="1"/>
  <c r="T728" i="15"/>
  <c r="S728" i="15"/>
  <c r="U727" i="15"/>
  <c r="V727" i="15" s="1"/>
  <c r="W727" i="15" s="1"/>
  <c r="T727" i="15"/>
  <c r="S727" i="15"/>
  <c r="U726" i="15"/>
  <c r="V726" i="15" s="1"/>
  <c r="W726" i="15" s="1"/>
  <c r="T726" i="15"/>
  <c r="S726" i="15"/>
  <c r="U725" i="15"/>
  <c r="T725" i="15"/>
  <c r="S725" i="15"/>
  <c r="U724" i="15"/>
  <c r="T724" i="15"/>
  <c r="S724" i="15"/>
  <c r="U723" i="15"/>
  <c r="V723" i="15" s="1"/>
  <c r="W723" i="15" s="1"/>
  <c r="T723" i="15"/>
  <c r="S723" i="15"/>
  <c r="U722" i="15"/>
  <c r="V722" i="15" s="1"/>
  <c r="W722" i="15" s="1"/>
  <c r="T722" i="15"/>
  <c r="S722" i="15"/>
  <c r="U721" i="15"/>
  <c r="T721" i="15"/>
  <c r="S721" i="15"/>
  <c r="U720" i="15"/>
  <c r="T720" i="15"/>
  <c r="S720" i="15"/>
  <c r="U719" i="15"/>
  <c r="V719" i="15" s="1"/>
  <c r="W719" i="15" s="1"/>
  <c r="T719" i="15"/>
  <c r="S719" i="15"/>
  <c r="U718" i="15"/>
  <c r="V718" i="15" s="1"/>
  <c r="W718" i="15" s="1"/>
  <c r="S718" i="15"/>
  <c r="T718" i="15" s="1"/>
  <c r="U717" i="15"/>
  <c r="T717" i="15"/>
  <c r="S717" i="15"/>
  <c r="U716" i="15"/>
  <c r="T716" i="15"/>
  <c r="S716" i="15"/>
  <c r="U715" i="15"/>
  <c r="V715" i="15" s="1"/>
  <c r="W715" i="15" s="1"/>
  <c r="T715" i="15"/>
  <c r="S715" i="15"/>
  <c r="U714" i="15"/>
  <c r="V714" i="15" s="1"/>
  <c r="W714" i="15" s="1"/>
  <c r="T714" i="15"/>
  <c r="S714" i="15"/>
  <c r="U713" i="15"/>
  <c r="T713" i="15"/>
  <c r="S713" i="15"/>
  <c r="U712" i="15"/>
  <c r="V712" i="15" s="1"/>
  <c r="W712" i="15" s="1"/>
  <c r="T712" i="15"/>
  <c r="S712" i="15"/>
  <c r="U711" i="15"/>
  <c r="V711" i="15" s="1"/>
  <c r="W711" i="15" s="1"/>
  <c r="S711" i="15"/>
  <c r="T711" i="15" s="1"/>
  <c r="U710" i="15"/>
  <c r="V710" i="15" s="1"/>
  <c r="W710" i="15" s="1"/>
  <c r="S710" i="15"/>
  <c r="T710" i="15" s="1"/>
  <c r="U709" i="15"/>
  <c r="S709" i="15"/>
  <c r="T709" i="15" s="1"/>
  <c r="U708" i="15"/>
  <c r="S708" i="15"/>
  <c r="T708" i="15" s="1"/>
  <c r="U707" i="15"/>
  <c r="T707" i="15"/>
  <c r="S707" i="15"/>
  <c r="U706" i="15"/>
  <c r="S706" i="15"/>
  <c r="T706" i="15" s="1"/>
  <c r="U705" i="15"/>
  <c r="S705" i="15"/>
  <c r="T705" i="15" s="1"/>
  <c r="U704" i="15"/>
  <c r="S704" i="15"/>
  <c r="T704" i="15" s="1"/>
  <c r="U703" i="15"/>
  <c r="S703" i="15"/>
  <c r="T703" i="15" s="1"/>
  <c r="U702" i="15"/>
  <c r="V702" i="15" s="1"/>
  <c r="W702" i="15" s="1"/>
  <c r="S702" i="15"/>
  <c r="T702" i="15" s="1"/>
  <c r="U701" i="15"/>
  <c r="V701" i="15" s="1"/>
  <c r="W701" i="15" s="1"/>
  <c r="S701" i="15"/>
  <c r="T701" i="15" s="1"/>
  <c r="U700" i="15"/>
  <c r="V700" i="15" s="1"/>
  <c r="W700" i="15" s="1"/>
  <c r="S700" i="15"/>
  <c r="T700" i="15" s="1"/>
  <c r="U699" i="15"/>
  <c r="S699" i="15"/>
  <c r="T699" i="15" s="1"/>
  <c r="U698" i="15"/>
  <c r="S698" i="15"/>
  <c r="T698" i="15" s="1"/>
  <c r="U697" i="15"/>
  <c r="V697" i="15" s="1"/>
  <c r="W697" i="15" s="1"/>
  <c r="S697" i="15"/>
  <c r="T697" i="15" s="1"/>
  <c r="U696" i="15"/>
  <c r="V696" i="15" s="1"/>
  <c r="W696" i="15" s="1"/>
  <c r="S696" i="15"/>
  <c r="T696" i="15" s="1"/>
  <c r="U695" i="15"/>
  <c r="S695" i="15"/>
  <c r="T695" i="15" s="1"/>
  <c r="U694" i="15"/>
  <c r="V694" i="15" s="1"/>
  <c r="W694" i="15" s="1"/>
  <c r="S694" i="15"/>
  <c r="T694" i="15" s="1"/>
  <c r="U693" i="15"/>
  <c r="V693" i="15" s="1"/>
  <c r="W693" i="15" s="1"/>
  <c r="S693" i="15"/>
  <c r="T693" i="15" s="1"/>
  <c r="U692" i="15"/>
  <c r="V692" i="15" s="1"/>
  <c r="W692" i="15" s="1"/>
  <c r="S692" i="15"/>
  <c r="T692" i="15" s="1"/>
  <c r="U691" i="15"/>
  <c r="S691" i="15"/>
  <c r="T691" i="15" s="1"/>
  <c r="U690" i="15"/>
  <c r="S690" i="15"/>
  <c r="T690" i="15" s="1"/>
  <c r="U689" i="15"/>
  <c r="S689" i="15"/>
  <c r="T689" i="15" s="1"/>
  <c r="U688" i="15"/>
  <c r="S688" i="15"/>
  <c r="T688" i="15" s="1"/>
  <c r="U687" i="15"/>
  <c r="V687" i="15" s="1"/>
  <c r="W687" i="15" s="1"/>
  <c r="S687" i="15"/>
  <c r="T687" i="15" s="1"/>
  <c r="U686" i="15"/>
  <c r="V686" i="15" s="1"/>
  <c r="W686" i="15" s="1"/>
  <c r="S686" i="15"/>
  <c r="T686" i="15" s="1"/>
  <c r="U685" i="15"/>
  <c r="V685" i="15" s="1"/>
  <c r="W685" i="15" s="1"/>
  <c r="S685" i="15"/>
  <c r="T685" i="15" s="1"/>
  <c r="U684" i="15"/>
  <c r="V684" i="15" s="1"/>
  <c r="W684" i="15" s="1"/>
  <c r="S684" i="15"/>
  <c r="T684" i="15" s="1"/>
  <c r="U683" i="15"/>
  <c r="S683" i="15"/>
  <c r="T683" i="15" s="1"/>
  <c r="U682" i="15"/>
  <c r="S682" i="15"/>
  <c r="T682" i="15" s="1"/>
  <c r="U681" i="15"/>
  <c r="S681" i="15"/>
  <c r="T681" i="15" s="1"/>
  <c r="U680" i="15"/>
  <c r="V680" i="15" s="1"/>
  <c r="W680" i="15" s="1"/>
  <c r="S680" i="15"/>
  <c r="T680" i="15" s="1"/>
  <c r="U679" i="15"/>
  <c r="S679" i="15"/>
  <c r="T679" i="15" s="1"/>
  <c r="U678" i="15"/>
  <c r="V678" i="15" s="1"/>
  <c r="W678" i="15" s="1"/>
  <c r="S678" i="15"/>
  <c r="T678" i="15" s="1"/>
  <c r="U677" i="15"/>
  <c r="V677" i="15" s="1"/>
  <c r="W677" i="15" s="1"/>
  <c r="S677" i="15"/>
  <c r="T677" i="15" s="1"/>
  <c r="U676" i="15"/>
  <c r="V676" i="15" s="1"/>
  <c r="W676" i="15" s="1"/>
  <c r="S676" i="15"/>
  <c r="T676" i="15" s="1"/>
  <c r="U675" i="15"/>
  <c r="S675" i="15"/>
  <c r="T675" i="15" s="1"/>
  <c r="U674" i="15"/>
  <c r="S674" i="15"/>
  <c r="T674" i="15" s="1"/>
  <c r="U673" i="15"/>
  <c r="S673" i="15"/>
  <c r="T673" i="15" s="1"/>
  <c r="U672" i="15"/>
  <c r="S672" i="15"/>
  <c r="T672" i="15" s="1"/>
  <c r="U671" i="15"/>
  <c r="V671" i="15" s="1"/>
  <c r="W671" i="15" s="1"/>
  <c r="S671" i="15"/>
  <c r="T671" i="15" s="1"/>
  <c r="U670" i="15"/>
  <c r="V670" i="15" s="1"/>
  <c r="W670" i="15" s="1"/>
  <c r="S670" i="15"/>
  <c r="T670" i="15" s="1"/>
  <c r="U669" i="15"/>
  <c r="V669" i="15" s="1"/>
  <c r="W669" i="15" s="1"/>
  <c r="S669" i="15"/>
  <c r="T669" i="15" s="1"/>
  <c r="U668" i="15"/>
  <c r="V668" i="15" s="1"/>
  <c r="W668" i="15" s="1"/>
  <c r="S668" i="15"/>
  <c r="T668" i="15" s="1"/>
  <c r="U667" i="15"/>
  <c r="S667" i="15"/>
  <c r="T667" i="15" s="1"/>
  <c r="U666" i="15"/>
  <c r="S666" i="15"/>
  <c r="T666" i="15" s="1"/>
  <c r="U665" i="15"/>
  <c r="S665" i="15"/>
  <c r="T665" i="15" s="1"/>
  <c r="U664" i="15"/>
  <c r="V664" i="15" s="1"/>
  <c r="W664" i="15" s="1"/>
  <c r="S664" i="15"/>
  <c r="T664" i="15" s="1"/>
  <c r="U663" i="15"/>
  <c r="S663" i="15"/>
  <c r="T663" i="15" s="1"/>
  <c r="U662" i="15"/>
  <c r="V662" i="15" s="1"/>
  <c r="W662" i="15" s="1"/>
  <c r="S662" i="15"/>
  <c r="T662" i="15" s="1"/>
  <c r="U661" i="15"/>
  <c r="V661" i="15" s="1"/>
  <c r="W661" i="15" s="1"/>
  <c r="S661" i="15"/>
  <c r="T661" i="15" s="1"/>
  <c r="U660" i="15"/>
  <c r="V660" i="15" s="1"/>
  <c r="W660" i="15" s="1"/>
  <c r="S660" i="15"/>
  <c r="T660" i="15" s="1"/>
  <c r="U659" i="15"/>
  <c r="S659" i="15"/>
  <c r="T659" i="15" s="1"/>
  <c r="U658" i="15"/>
  <c r="S658" i="15"/>
  <c r="T658" i="15" s="1"/>
  <c r="U657" i="15"/>
  <c r="S657" i="15"/>
  <c r="T657" i="15" s="1"/>
  <c r="U656" i="15"/>
  <c r="S656" i="15"/>
  <c r="T656" i="15" s="1"/>
  <c r="U655" i="15"/>
  <c r="V655" i="15" s="1"/>
  <c r="W655" i="15" s="1"/>
  <c r="S655" i="15"/>
  <c r="T655" i="15" s="1"/>
  <c r="U654" i="15"/>
  <c r="V654" i="15" s="1"/>
  <c r="W654" i="15" s="1"/>
  <c r="S654" i="15"/>
  <c r="T654" i="15" s="1"/>
  <c r="U653" i="15"/>
  <c r="V653" i="15" s="1"/>
  <c r="W653" i="15" s="1"/>
  <c r="S653" i="15"/>
  <c r="T653" i="15" s="1"/>
  <c r="U652" i="15"/>
  <c r="V652" i="15" s="1"/>
  <c r="W652" i="15" s="1"/>
  <c r="S652" i="15"/>
  <c r="T652" i="15" s="1"/>
  <c r="U651" i="15"/>
  <c r="S651" i="15"/>
  <c r="T651" i="15" s="1"/>
  <c r="U650" i="15"/>
  <c r="S650" i="15"/>
  <c r="T650" i="15" s="1"/>
  <c r="U649" i="15"/>
  <c r="T649" i="15"/>
  <c r="S649" i="15"/>
  <c r="U648" i="15"/>
  <c r="V648" i="15" s="1"/>
  <c r="W648" i="15" s="1"/>
  <c r="T648" i="15"/>
  <c r="S648" i="15"/>
  <c r="U647" i="15"/>
  <c r="V647" i="15" s="1"/>
  <c r="W647" i="15" s="1"/>
  <c r="T647" i="15"/>
  <c r="S647" i="15"/>
  <c r="U646" i="15"/>
  <c r="V646" i="15" s="1"/>
  <c r="W646" i="15" s="1"/>
  <c r="T646" i="15"/>
  <c r="S646" i="15"/>
  <c r="U645" i="15"/>
  <c r="V645" i="15" s="1"/>
  <c r="W645" i="15" s="1"/>
  <c r="T645" i="15"/>
  <c r="S645" i="15"/>
  <c r="U644" i="15"/>
  <c r="V644" i="15" s="1"/>
  <c r="W644" i="15" s="1"/>
  <c r="T644" i="15"/>
  <c r="S644" i="15"/>
  <c r="U643" i="15"/>
  <c r="T643" i="15"/>
  <c r="S643" i="15"/>
  <c r="U642" i="15"/>
  <c r="T642" i="15"/>
  <c r="S642" i="15"/>
  <c r="U641" i="15"/>
  <c r="V641" i="15" s="1"/>
  <c r="W641" i="15" s="1"/>
  <c r="T641" i="15"/>
  <c r="S641" i="15"/>
  <c r="U640" i="15"/>
  <c r="V640" i="15" s="1"/>
  <c r="W640" i="15" s="1"/>
  <c r="T640" i="15"/>
  <c r="S640" i="15"/>
  <c r="U639" i="15"/>
  <c r="V639" i="15" s="1"/>
  <c r="W639" i="15" s="1"/>
  <c r="T639" i="15"/>
  <c r="S639" i="15"/>
  <c r="U638" i="15"/>
  <c r="V638" i="15" s="1"/>
  <c r="W638" i="15" s="1"/>
  <c r="T638" i="15"/>
  <c r="S638" i="15"/>
  <c r="U637" i="15"/>
  <c r="V637" i="15" s="1"/>
  <c r="W637" i="15" s="1"/>
  <c r="T637" i="15"/>
  <c r="S637" i="15"/>
  <c r="U636" i="15"/>
  <c r="V636" i="15" s="1"/>
  <c r="W636" i="15" s="1"/>
  <c r="T636" i="15"/>
  <c r="S636" i="15"/>
  <c r="U635" i="15"/>
  <c r="T635" i="15"/>
  <c r="S635" i="15"/>
  <c r="U634" i="15"/>
  <c r="T634" i="15"/>
  <c r="S634" i="15"/>
  <c r="U633" i="15"/>
  <c r="T633" i="15"/>
  <c r="S633" i="15"/>
  <c r="U632" i="15"/>
  <c r="V632" i="15" s="1"/>
  <c r="W632" i="15" s="1"/>
  <c r="T632" i="15"/>
  <c r="S632" i="15"/>
  <c r="U631" i="15"/>
  <c r="V631" i="15" s="1"/>
  <c r="W631" i="15" s="1"/>
  <c r="T631" i="15"/>
  <c r="S631" i="15"/>
  <c r="U630" i="15"/>
  <c r="V630" i="15" s="1"/>
  <c r="W630" i="15" s="1"/>
  <c r="T630" i="15"/>
  <c r="S630" i="15"/>
  <c r="U629" i="15"/>
  <c r="V629" i="15" s="1"/>
  <c r="W629" i="15" s="1"/>
  <c r="S629" i="15"/>
  <c r="T629" i="15" s="1"/>
  <c r="U628" i="15"/>
  <c r="V628" i="15" s="1"/>
  <c r="W628" i="15" s="1"/>
  <c r="S628" i="15"/>
  <c r="T628" i="15" s="1"/>
  <c r="U627" i="15"/>
  <c r="T627" i="15"/>
  <c r="S627" i="15"/>
  <c r="U626" i="15"/>
  <c r="S626" i="15"/>
  <c r="T626" i="15" s="1"/>
  <c r="U625" i="15"/>
  <c r="V625" i="15" s="1"/>
  <c r="W625" i="15" s="1"/>
  <c r="S625" i="15"/>
  <c r="T625" i="15" s="1"/>
  <c r="U624" i="15"/>
  <c r="V624" i="15" s="1"/>
  <c r="S624" i="15"/>
  <c r="T624" i="15" s="1"/>
  <c r="U623" i="15"/>
  <c r="V623" i="15" s="1"/>
  <c r="W623" i="15" s="1"/>
  <c r="S623" i="15"/>
  <c r="T623" i="15" s="1"/>
  <c r="U622" i="15"/>
  <c r="V622" i="15" s="1"/>
  <c r="W622" i="15" s="1"/>
  <c r="S622" i="15"/>
  <c r="T622" i="15" s="1"/>
  <c r="U621" i="15"/>
  <c r="V621" i="15" s="1"/>
  <c r="W621" i="15" s="1"/>
  <c r="T621" i="15"/>
  <c r="S621" i="15"/>
  <c r="U620" i="15"/>
  <c r="V620" i="15" s="1"/>
  <c r="W620" i="15" s="1"/>
  <c r="S620" i="15"/>
  <c r="T620" i="15" s="1"/>
  <c r="U619" i="15"/>
  <c r="S619" i="15"/>
  <c r="T619" i="15" s="1"/>
  <c r="U618" i="15"/>
  <c r="S618" i="15"/>
  <c r="T618" i="15" s="1"/>
  <c r="U617" i="15"/>
  <c r="S617" i="15"/>
  <c r="T617" i="15" s="1"/>
  <c r="U616" i="15"/>
  <c r="V616" i="15" s="1"/>
  <c r="W616" i="15" s="1"/>
  <c r="S616" i="15"/>
  <c r="T616" i="15" s="1"/>
  <c r="U615" i="15"/>
  <c r="V615" i="15" s="1"/>
  <c r="W615" i="15" s="1"/>
  <c r="S615" i="15"/>
  <c r="T615" i="15" s="1"/>
  <c r="U614" i="15"/>
  <c r="V614" i="15" s="1"/>
  <c r="W614" i="15" s="1"/>
  <c r="S614" i="15"/>
  <c r="T614" i="15" s="1"/>
  <c r="U613" i="15"/>
  <c r="V613" i="15" s="1"/>
  <c r="W613" i="15" s="1"/>
  <c r="S613" i="15"/>
  <c r="T613" i="15" s="1"/>
  <c r="U612" i="15"/>
  <c r="V612" i="15" s="1"/>
  <c r="W612" i="15" s="1"/>
  <c r="S612" i="15"/>
  <c r="T612" i="15" s="1"/>
  <c r="U611" i="15"/>
  <c r="S611" i="15"/>
  <c r="T611" i="15" s="1"/>
  <c r="U609" i="15"/>
  <c r="S609" i="15"/>
  <c r="T609" i="15" s="1"/>
  <c r="U610" i="15"/>
  <c r="S610" i="15"/>
  <c r="T610" i="15" s="1"/>
  <c r="U608" i="15"/>
  <c r="S608" i="15"/>
  <c r="T608" i="15" s="1"/>
  <c r="U607" i="15"/>
  <c r="V607" i="15" s="1"/>
  <c r="W607" i="15" s="1"/>
  <c r="S607" i="15"/>
  <c r="T607" i="15" s="1"/>
  <c r="U606" i="15"/>
  <c r="V606" i="15" s="1"/>
  <c r="W606" i="15" s="1"/>
  <c r="S606" i="15"/>
  <c r="T606" i="15" s="1"/>
  <c r="U605" i="15"/>
  <c r="V605" i="15" s="1"/>
  <c r="W605" i="15" s="1"/>
  <c r="S605" i="15"/>
  <c r="T605" i="15" s="1"/>
  <c r="U604" i="15"/>
  <c r="V604" i="15" s="1"/>
  <c r="W604" i="15" s="1"/>
  <c r="S604" i="15"/>
  <c r="T604" i="15" s="1"/>
  <c r="U603" i="15"/>
  <c r="S603" i="15"/>
  <c r="T603" i="15" s="1"/>
  <c r="U602" i="15"/>
  <c r="S602" i="15"/>
  <c r="T602" i="15" s="1"/>
  <c r="U601" i="15"/>
  <c r="S601" i="15"/>
  <c r="T601" i="15" s="1"/>
  <c r="U600" i="15"/>
  <c r="V600" i="15" s="1"/>
  <c r="S600" i="15"/>
  <c r="T600" i="15" s="1"/>
  <c r="U599" i="15"/>
  <c r="V599" i="15" s="1"/>
  <c r="W599" i="15" s="1"/>
  <c r="S599" i="15"/>
  <c r="T599" i="15" s="1"/>
  <c r="U598" i="15"/>
  <c r="V598" i="15" s="1"/>
  <c r="W598" i="15" s="1"/>
  <c r="S598" i="15"/>
  <c r="T598" i="15" s="1"/>
  <c r="U597" i="15"/>
  <c r="V597" i="15" s="1"/>
  <c r="W597" i="15" s="1"/>
  <c r="T597" i="15"/>
  <c r="S597" i="15"/>
  <c r="U596" i="15"/>
  <c r="V596" i="15" s="1"/>
  <c r="T596" i="15"/>
  <c r="S596" i="15"/>
  <c r="U595" i="15"/>
  <c r="S595" i="15"/>
  <c r="T595" i="15" s="1"/>
  <c r="U594" i="15"/>
  <c r="S594" i="15"/>
  <c r="T594" i="15" s="1"/>
  <c r="U593" i="15"/>
  <c r="V593" i="15" s="1"/>
  <c r="S593" i="15"/>
  <c r="T593" i="15" s="1"/>
  <c r="U592" i="15"/>
  <c r="V592" i="15" s="1"/>
  <c r="W592" i="15" s="1"/>
  <c r="S592" i="15"/>
  <c r="T592" i="15" s="1"/>
  <c r="U591" i="15"/>
  <c r="V591" i="15" s="1"/>
  <c r="W591" i="15" s="1"/>
  <c r="T591" i="15"/>
  <c r="S591" i="15"/>
  <c r="U590" i="15"/>
  <c r="V590" i="15" s="1"/>
  <c r="W590" i="15" s="1"/>
  <c r="T590" i="15"/>
  <c r="S590" i="15"/>
  <c r="U589" i="15"/>
  <c r="V589" i="15" s="1"/>
  <c r="W589" i="15" s="1"/>
  <c r="T589" i="15"/>
  <c r="S589" i="15"/>
  <c r="U588" i="15"/>
  <c r="V588" i="15" s="1"/>
  <c r="W588" i="15" s="1"/>
  <c r="T588" i="15"/>
  <c r="S588" i="15"/>
  <c r="U587" i="15"/>
  <c r="T587" i="15"/>
  <c r="S587" i="15"/>
  <c r="U586" i="15"/>
  <c r="T586" i="15"/>
  <c r="S586" i="15"/>
  <c r="U585" i="15"/>
  <c r="T585" i="15"/>
  <c r="S585" i="15"/>
  <c r="U584" i="15"/>
  <c r="V584" i="15" s="1"/>
  <c r="S584" i="15"/>
  <c r="T584" i="15" s="1"/>
  <c r="U583" i="15"/>
  <c r="V583" i="15" s="1"/>
  <c r="W583" i="15" s="1"/>
  <c r="S583" i="15"/>
  <c r="T583" i="15" s="1"/>
  <c r="U582" i="15"/>
  <c r="V582" i="15" s="1"/>
  <c r="W582" i="15" s="1"/>
  <c r="S582" i="15"/>
  <c r="T582" i="15" s="1"/>
  <c r="U581" i="15"/>
  <c r="V581" i="15" s="1"/>
  <c r="W581" i="15" s="1"/>
  <c r="S581" i="15"/>
  <c r="T581" i="15" s="1"/>
  <c r="U580" i="15"/>
  <c r="V580" i="15" s="1"/>
  <c r="W580" i="15" s="1"/>
  <c r="S580" i="15"/>
  <c r="T580" i="15" s="1"/>
  <c r="U579" i="15"/>
  <c r="S579" i="15"/>
  <c r="T579" i="15" s="1"/>
  <c r="U578" i="15"/>
  <c r="S578" i="15"/>
  <c r="T578" i="15" s="1"/>
  <c r="U577" i="15"/>
  <c r="V577" i="15" s="1"/>
  <c r="W577" i="15" s="1"/>
  <c r="S577" i="15"/>
  <c r="T577" i="15" s="1"/>
  <c r="U576" i="15"/>
  <c r="V576" i="15" s="1"/>
  <c r="W576" i="15" s="1"/>
  <c r="T576" i="15"/>
  <c r="S576" i="15"/>
  <c r="U575" i="15"/>
  <c r="V575" i="15" s="1"/>
  <c r="W575" i="15" s="1"/>
  <c r="T575" i="15"/>
  <c r="S575" i="15"/>
  <c r="U574" i="15"/>
  <c r="V574" i="15" s="1"/>
  <c r="W574" i="15" s="1"/>
  <c r="T574" i="15"/>
  <c r="S574" i="15"/>
  <c r="U573" i="15"/>
  <c r="V573" i="15" s="1"/>
  <c r="W573" i="15" s="1"/>
  <c r="T573" i="15"/>
  <c r="S573" i="15"/>
  <c r="U572" i="15"/>
  <c r="V572" i="15" s="1"/>
  <c r="W572" i="15" s="1"/>
  <c r="S572" i="15"/>
  <c r="T572" i="15" s="1"/>
  <c r="U571" i="15"/>
  <c r="T571" i="15"/>
  <c r="S571" i="15"/>
  <c r="U570" i="15"/>
  <c r="T570" i="15"/>
  <c r="S570" i="15"/>
  <c r="U569" i="15"/>
  <c r="T569" i="15"/>
  <c r="S569" i="15"/>
  <c r="U568" i="15"/>
  <c r="T568" i="15"/>
  <c r="S568" i="15"/>
  <c r="U567" i="15"/>
  <c r="V567" i="15" s="1"/>
  <c r="W567" i="15" s="1"/>
  <c r="T567" i="15"/>
  <c r="S567" i="15"/>
  <c r="U566" i="15"/>
  <c r="V566" i="15" s="1"/>
  <c r="S566" i="15"/>
  <c r="T566" i="15" s="1"/>
  <c r="U565" i="15"/>
  <c r="V565" i="15" s="1"/>
  <c r="W565" i="15" s="1"/>
  <c r="S565" i="15"/>
  <c r="T565" i="15" s="1"/>
  <c r="U564" i="15"/>
  <c r="V564" i="15" s="1"/>
  <c r="T564" i="15"/>
  <c r="S564" i="15"/>
  <c r="U563" i="15"/>
  <c r="T563" i="15"/>
  <c r="S563" i="15"/>
  <c r="U562" i="15"/>
  <c r="T562" i="15"/>
  <c r="S562" i="15"/>
  <c r="U561" i="15"/>
  <c r="T561" i="15"/>
  <c r="S561" i="15"/>
  <c r="U560" i="15"/>
  <c r="V560" i="15" s="1"/>
  <c r="W560" i="15" s="1"/>
  <c r="T560" i="15"/>
  <c r="S560" i="15"/>
  <c r="U559" i="15"/>
  <c r="V559" i="15" s="1"/>
  <c r="W559" i="15" s="1"/>
  <c r="T559" i="15"/>
  <c r="S559" i="15"/>
  <c r="U558" i="15"/>
  <c r="V558" i="15" s="1"/>
  <c r="W558" i="15" s="1"/>
  <c r="T558" i="15"/>
  <c r="S558" i="15"/>
  <c r="U557" i="15"/>
  <c r="V557" i="15" s="1"/>
  <c r="W557" i="15" s="1"/>
  <c r="T557" i="15"/>
  <c r="S557" i="15"/>
  <c r="U556" i="15"/>
  <c r="V556" i="15" s="1"/>
  <c r="W556" i="15" s="1"/>
  <c r="S556" i="15"/>
  <c r="T556" i="15" s="1"/>
  <c r="U555" i="15"/>
  <c r="S555" i="15"/>
  <c r="T555" i="15" s="1"/>
  <c r="U554" i="15"/>
  <c r="S554" i="15"/>
  <c r="T554" i="15" s="1"/>
  <c r="U553" i="15"/>
  <c r="S553" i="15"/>
  <c r="T553" i="15" s="1"/>
  <c r="U552" i="15"/>
  <c r="V552" i="15" s="1"/>
  <c r="W552" i="15" s="1"/>
  <c r="S552" i="15"/>
  <c r="T552" i="15" s="1"/>
  <c r="U551" i="15"/>
  <c r="V551" i="15" s="1"/>
  <c r="W551" i="15" s="1"/>
  <c r="T551" i="15"/>
  <c r="S551" i="15"/>
  <c r="U550" i="15"/>
  <c r="T550" i="15"/>
  <c r="S550" i="15"/>
  <c r="U549" i="15"/>
  <c r="V549" i="15" s="1"/>
  <c r="W549" i="15" s="1"/>
  <c r="T549" i="15"/>
  <c r="S549" i="15"/>
  <c r="U548" i="15"/>
  <c r="V548" i="15" s="1"/>
  <c r="T548" i="15"/>
  <c r="S548" i="15"/>
  <c r="U547" i="15"/>
  <c r="T547" i="15"/>
  <c r="S547" i="15"/>
  <c r="U546" i="15"/>
  <c r="T546" i="15"/>
  <c r="S546" i="15"/>
  <c r="U545" i="15"/>
  <c r="V545" i="15" s="1"/>
  <c r="W545" i="15" s="1"/>
  <c r="T545" i="15"/>
  <c r="S545" i="15"/>
  <c r="U544" i="15"/>
  <c r="T544" i="15"/>
  <c r="S544" i="15"/>
  <c r="U543" i="15"/>
  <c r="V543" i="15" s="1"/>
  <c r="W543" i="15" s="1"/>
  <c r="T543" i="15"/>
  <c r="S543" i="15"/>
  <c r="U542" i="15"/>
  <c r="V542" i="15" s="1"/>
  <c r="W542" i="15" s="1"/>
  <c r="T542" i="15"/>
  <c r="S542" i="15"/>
  <c r="U541" i="15"/>
  <c r="V541" i="15" s="1"/>
  <c r="W541" i="15" s="1"/>
  <c r="S541" i="15"/>
  <c r="T541" i="15" s="1"/>
  <c r="U540" i="15"/>
  <c r="V540" i="15" s="1"/>
  <c r="W540" i="15" s="1"/>
  <c r="S540" i="15"/>
  <c r="T540" i="15" s="1"/>
  <c r="U539" i="15"/>
  <c r="S539" i="15"/>
  <c r="T539" i="15" s="1"/>
  <c r="U538" i="15"/>
  <c r="S538" i="15"/>
  <c r="T538" i="15" s="1"/>
  <c r="U537" i="15"/>
  <c r="S537" i="15"/>
  <c r="T537" i="15" s="1"/>
  <c r="U536" i="15"/>
  <c r="V536" i="15" s="1"/>
  <c r="S536" i="15"/>
  <c r="T536" i="15" s="1"/>
  <c r="U535" i="15"/>
  <c r="V535" i="15" s="1"/>
  <c r="W535" i="15" s="1"/>
  <c r="S535" i="15"/>
  <c r="T535" i="15" s="1"/>
  <c r="U534" i="15"/>
  <c r="V534" i="15" s="1"/>
  <c r="S534" i="15"/>
  <c r="T534" i="15" s="1"/>
  <c r="U533" i="15"/>
  <c r="V533" i="15" s="1"/>
  <c r="W533" i="15" s="1"/>
  <c r="S533" i="15"/>
  <c r="T533" i="15" s="1"/>
  <c r="U532" i="15"/>
  <c r="S532" i="15"/>
  <c r="T532" i="15" s="1"/>
  <c r="U531" i="15"/>
  <c r="S531" i="15"/>
  <c r="T531" i="15" s="1"/>
  <c r="U530" i="15"/>
  <c r="S530" i="15"/>
  <c r="T530" i="15" s="1"/>
  <c r="U529" i="15"/>
  <c r="V529" i="15" s="1"/>
  <c r="S529" i="15"/>
  <c r="T529" i="15" s="1"/>
  <c r="U528" i="15"/>
  <c r="V528" i="15" s="1"/>
  <c r="W528" i="15" s="1"/>
  <c r="T528" i="15"/>
  <c r="S528" i="15"/>
  <c r="U527" i="15"/>
  <c r="V527" i="15" s="1"/>
  <c r="W527" i="15" s="1"/>
  <c r="T527" i="15"/>
  <c r="S527" i="15"/>
  <c r="U526" i="15"/>
  <c r="V526" i="15" s="1"/>
  <c r="W526" i="15" s="1"/>
  <c r="T526" i="15"/>
  <c r="S526" i="15"/>
  <c r="U525" i="15"/>
  <c r="V525" i="15" s="1"/>
  <c r="T525" i="15"/>
  <c r="S525" i="15"/>
  <c r="U524" i="15"/>
  <c r="V524" i="15" s="1"/>
  <c r="W524" i="15" s="1"/>
  <c r="T524" i="15"/>
  <c r="S524" i="15"/>
  <c r="U523" i="15"/>
  <c r="T523" i="15"/>
  <c r="S523" i="15"/>
  <c r="U522" i="15"/>
  <c r="T522" i="15"/>
  <c r="S522" i="15"/>
  <c r="U521" i="15"/>
  <c r="T521" i="15"/>
  <c r="S521" i="15"/>
  <c r="U520" i="15"/>
  <c r="T520" i="15"/>
  <c r="S520" i="15"/>
  <c r="U519" i="15"/>
  <c r="V519" i="15" s="1"/>
  <c r="W519" i="15" s="1"/>
  <c r="T519" i="15"/>
  <c r="S519" i="15"/>
  <c r="U518" i="15"/>
  <c r="V518" i="15" s="1"/>
  <c r="T518" i="15"/>
  <c r="S518" i="15"/>
  <c r="U517" i="15"/>
  <c r="V517" i="15" s="1"/>
  <c r="W517" i="15" s="1"/>
  <c r="S517" i="15"/>
  <c r="T517" i="15" s="1"/>
  <c r="U516" i="15"/>
  <c r="V516" i="15" s="1"/>
  <c r="W516" i="15" s="1"/>
  <c r="S516" i="15"/>
  <c r="T516" i="15" s="1"/>
  <c r="U515" i="15"/>
  <c r="S515" i="15"/>
  <c r="T515" i="15" s="1"/>
  <c r="U514" i="15"/>
  <c r="S514" i="15"/>
  <c r="T514" i="15" s="1"/>
  <c r="U513" i="15"/>
  <c r="V513" i="15" s="1"/>
  <c r="T513" i="15"/>
  <c r="S513" i="15"/>
  <c r="U512" i="15"/>
  <c r="T512" i="15"/>
  <c r="S512" i="15"/>
  <c r="U511" i="15"/>
  <c r="V511" i="15" s="1"/>
  <c r="W511" i="15" s="1"/>
  <c r="T511" i="15"/>
  <c r="S511" i="15"/>
  <c r="U510" i="15"/>
  <c r="V510" i="15" s="1"/>
  <c r="W510" i="15" s="1"/>
  <c r="T510" i="15"/>
  <c r="S510" i="15"/>
  <c r="U509" i="15"/>
  <c r="V509" i="15" s="1"/>
  <c r="T509" i="15"/>
  <c r="S509" i="15"/>
  <c r="U508" i="15"/>
  <c r="V508" i="15" s="1"/>
  <c r="W508" i="15" s="1"/>
  <c r="S508" i="15"/>
  <c r="T508" i="15" s="1"/>
  <c r="U507" i="15"/>
  <c r="S507" i="15"/>
  <c r="T507" i="15" s="1"/>
  <c r="U506" i="15"/>
  <c r="T506" i="15"/>
  <c r="S506" i="15"/>
  <c r="U505" i="15"/>
  <c r="S505" i="15"/>
  <c r="T505" i="15" s="1"/>
  <c r="U504" i="15"/>
  <c r="V504" i="15" s="1"/>
  <c r="W504" i="15" s="1"/>
  <c r="S504" i="15"/>
  <c r="T504" i="15" s="1"/>
  <c r="U503" i="15"/>
  <c r="V503" i="15" s="1"/>
  <c r="W503" i="15" s="1"/>
  <c r="S503" i="15"/>
  <c r="T503" i="15" s="1"/>
  <c r="U502" i="15"/>
  <c r="S502" i="15"/>
  <c r="T502" i="15" s="1"/>
  <c r="U501" i="15"/>
  <c r="V501" i="15" s="1"/>
  <c r="W501" i="15" s="1"/>
  <c r="S501" i="15"/>
  <c r="T501" i="15" s="1"/>
  <c r="U500" i="15"/>
  <c r="V500" i="15" s="1"/>
  <c r="S500" i="15"/>
  <c r="T500" i="15" s="1"/>
  <c r="U499" i="15"/>
  <c r="S499" i="15"/>
  <c r="T499" i="15" s="1"/>
  <c r="U498" i="15"/>
  <c r="S498" i="15"/>
  <c r="T498" i="15" s="1"/>
  <c r="U497" i="15"/>
  <c r="V497" i="15" s="1"/>
  <c r="T497" i="15"/>
  <c r="S497" i="15"/>
  <c r="U496" i="15"/>
  <c r="V496" i="15" s="1"/>
  <c r="T496" i="15"/>
  <c r="S496" i="15"/>
  <c r="U495" i="15"/>
  <c r="V495" i="15" s="1"/>
  <c r="W495" i="15" s="1"/>
  <c r="S495" i="15"/>
  <c r="T495" i="15" s="1"/>
  <c r="U494" i="15"/>
  <c r="V494" i="15" s="1"/>
  <c r="W494" i="15" s="1"/>
  <c r="S494" i="15"/>
  <c r="T494" i="15" s="1"/>
  <c r="U493" i="15"/>
  <c r="V493" i="15" s="1"/>
  <c r="S493" i="15"/>
  <c r="T493" i="15" s="1"/>
  <c r="U492" i="15"/>
  <c r="V492" i="15" s="1"/>
  <c r="W492" i="15" s="1"/>
  <c r="T492" i="15"/>
  <c r="S492" i="15"/>
  <c r="U491" i="15"/>
  <c r="T491" i="15"/>
  <c r="S491" i="15"/>
  <c r="U490" i="15"/>
  <c r="T490" i="15"/>
  <c r="S490" i="15"/>
  <c r="U489" i="15"/>
  <c r="T489" i="15"/>
  <c r="S489" i="15"/>
  <c r="U488" i="15"/>
  <c r="T488" i="15"/>
  <c r="S488" i="15"/>
  <c r="U487" i="15"/>
  <c r="V487" i="15" s="1"/>
  <c r="W487" i="15" s="1"/>
  <c r="T487" i="15"/>
  <c r="S487" i="15"/>
  <c r="U486" i="15"/>
  <c r="V486" i="15" s="1"/>
  <c r="T486" i="15"/>
  <c r="S486" i="15"/>
  <c r="U485" i="15"/>
  <c r="V485" i="15" s="1"/>
  <c r="W485" i="15" s="1"/>
  <c r="T485" i="15"/>
  <c r="S485" i="15"/>
  <c r="U484" i="15"/>
  <c r="T484" i="15"/>
  <c r="S484" i="15"/>
  <c r="U483" i="15"/>
  <c r="T483" i="15"/>
  <c r="S483" i="15"/>
  <c r="U482" i="15"/>
  <c r="T482" i="15"/>
  <c r="S482" i="15"/>
  <c r="U481" i="15"/>
  <c r="V481" i="15" s="1"/>
  <c r="W481" i="15" s="1"/>
  <c r="T481" i="15"/>
  <c r="S481" i="15"/>
  <c r="U480" i="15"/>
  <c r="V480" i="15" s="1"/>
  <c r="W480" i="15" s="1"/>
  <c r="S480" i="15"/>
  <c r="T480" i="15" s="1"/>
  <c r="U479" i="15"/>
  <c r="V479" i="15" s="1"/>
  <c r="W479" i="15" s="1"/>
  <c r="S479" i="15"/>
  <c r="T479" i="15" s="1"/>
  <c r="U478" i="15"/>
  <c r="V478" i="15" s="1"/>
  <c r="W478" i="15" s="1"/>
  <c r="T478" i="15"/>
  <c r="S478" i="15"/>
  <c r="U477" i="15"/>
  <c r="T477" i="15"/>
  <c r="S477" i="15"/>
  <c r="U476" i="15"/>
  <c r="V476" i="15" s="1"/>
  <c r="W476" i="15" s="1"/>
  <c r="T476" i="15"/>
  <c r="S476" i="15"/>
  <c r="U475" i="15"/>
  <c r="T475" i="15"/>
  <c r="S475" i="15"/>
  <c r="U474" i="15"/>
  <c r="S474" i="15"/>
  <c r="T474" i="15" s="1"/>
  <c r="U473" i="15"/>
  <c r="S473" i="15"/>
  <c r="T473" i="15" s="1"/>
  <c r="U472" i="15"/>
  <c r="V472" i="15" s="1"/>
  <c r="T472" i="15"/>
  <c r="S472" i="15"/>
  <c r="U471" i="15"/>
  <c r="V471" i="15" s="1"/>
  <c r="W471" i="15" s="1"/>
  <c r="T471" i="15"/>
  <c r="S471" i="15"/>
  <c r="U470" i="15"/>
  <c r="T470" i="15"/>
  <c r="S470" i="15"/>
  <c r="U469" i="15"/>
  <c r="V469" i="15" s="1"/>
  <c r="W469" i="15" s="1"/>
  <c r="T469" i="15"/>
  <c r="S469" i="15"/>
  <c r="U468" i="15"/>
  <c r="T468" i="15"/>
  <c r="S468" i="15"/>
  <c r="U467" i="15"/>
  <c r="T467" i="15"/>
  <c r="S467" i="15"/>
  <c r="U466" i="15"/>
  <c r="T466" i="15"/>
  <c r="S466" i="15"/>
  <c r="U465" i="15"/>
  <c r="V465" i="15" s="1"/>
  <c r="W465" i="15" s="1"/>
  <c r="T465" i="15"/>
  <c r="S465" i="15"/>
  <c r="U464" i="15"/>
  <c r="V464" i="15" s="1"/>
  <c r="T464" i="15"/>
  <c r="S464" i="15"/>
  <c r="U463" i="15"/>
  <c r="V463" i="15" s="1"/>
  <c r="W463" i="15" s="1"/>
  <c r="T463" i="15"/>
  <c r="S463" i="15"/>
  <c r="U462" i="15"/>
  <c r="V462" i="15" s="1"/>
  <c r="W462" i="15" s="1"/>
  <c r="S462" i="15"/>
  <c r="T462" i="15" s="1"/>
  <c r="U461" i="15"/>
  <c r="V461" i="15" s="1"/>
  <c r="S461" i="15"/>
  <c r="T461" i="15" s="1"/>
  <c r="U460" i="15"/>
  <c r="V460" i="15" s="1"/>
  <c r="W460" i="15" s="1"/>
  <c r="S460" i="15"/>
  <c r="T460" i="15" s="1"/>
  <c r="U459" i="15"/>
  <c r="S459" i="15"/>
  <c r="T459" i="15" s="1"/>
  <c r="U458" i="15"/>
  <c r="S458" i="15"/>
  <c r="T458" i="15" s="1"/>
  <c r="U457" i="15"/>
  <c r="T457" i="15"/>
  <c r="S457" i="15"/>
  <c r="U456" i="15"/>
  <c r="V456" i="15" s="1"/>
  <c r="W456" i="15" s="1"/>
  <c r="T456" i="15"/>
  <c r="S456" i="15"/>
  <c r="U455" i="15"/>
  <c r="V455" i="15" s="1"/>
  <c r="W455" i="15" s="1"/>
  <c r="T455" i="15"/>
  <c r="S455" i="15"/>
  <c r="U454" i="15"/>
  <c r="T454" i="15"/>
  <c r="S454" i="15"/>
  <c r="U453" i="15"/>
  <c r="V453" i="15" s="1"/>
  <c r="W453" i="15" s="1"/>
  <c r="T453" i="15"/>
  <c r="S453" i="15"/>
  <c r="U452" i="15"/>
  <c r="V452" i="15" s="1"/>
  <c r="T452" i="15"/>
  <c r="S452" i="15"/>
  <c r="U451" i="15"/>
  <c r="T451" i="15"/>
  <c r="S451" i="15"/>
  <c r="U450" i="15"/>
  <c r="T450" i="15"/>
  <c r="S450" i="15"/>
  <c r="U449" i="15"/>
  <c r="V449" i="15" s="1"/>
  <c r="T449" i="15"/>
  <c r="S449" i="15"/>
  <c r="U448" i="15"/>
  <c r="T448" i="15"/>
  <c r="S448" i="15"/>
  <c r="U447" i="15"/>
  <c r="T447" i="15"/>
  <c r="S447" i="15"/>
  <c r="U446" i="15"/>
  <c r="V446" i="15" s="1"/>
  <c r="W446" i="15" s="1"/>
  <c r="T446" i="15"/>
  <c r="S446" i="15"/>
  <c r="U445" i="15"/>
  <c r="V445" i="15" s="1"/>
  <c r="T445" i="15"/>
  <c r="S445" i="15"/>
  <c r="U444" i="15"/>
  <c r="V444" i="15" s="1"/>
  <c r="W444" i="15" s="1"/>
  <c r="T444" i="15"/>
  <c r="S444" i="15"/>
  <c r="U443" i="15"/>
  <c r="T443" i="15"/>
  <c r="S443" i="15"/>
  <c r="U442" i="15"/>
  <c r="T442" i="15"/>
  <c r="S442" i="15"/>
  <c r="U441" i="15"/>
  <c r="T441" i="15"/>
  <c r="S441" i="15"/>
  <c r="U440" i="15"/>
  <c r="T440" i="15"/>
  <c r="S440" i="15"/>
  <c r="U439" i="15"/>
  <c r="V439" i="15" s="1"/>
  <c r="W439" i="15" s="1"/>
  <c r="T439" i="15"/>
  <c r="S439" i="15"/>
  <c r="U438" i="15"/>
  <c r="T438" i="15"/>
  <c r="S438" i="15"/>
  <c r="U437" i="15"/>
  <c r="V437" i="15" s="1"/>
  <c r="W437" i="15" s="1"/>
  <c r="T437" i="15"/>
  <c r="S437" i="15"/>
  <c r="U436" i="15"/>
  <c r="V436" i="15" s="1"/>
  <c r="T436" i="15"/>
  <c r="S436" i="15"/>
  <c r="U435" i="15"/>
  <c r="T435" i="15"/>
  <c r="S435" i="15"/>
  <c r="U434" i="15"/>
  <c r="T434" i="15"/>
  <c r="S434" i="15"/>
  <c r="U433" i="15"/>
  <c r="V433" i="15" s="1"/>
  <c r="T433" i="15"/>
  <c r="S433" i="15"/>
  <c r="U432" i="15"/>
  <c r="V432" i="15" s="1"/>
  <c r="W432" i="15" s="1"/>
  <c r="T432" i="15"/>
  <c r="S432" i="15"/>
  <c r="U431" i="15"/>
  <c r="T431" i="15"/>
  <c r="S431" i="15"/>
  <c r="U430" i="15"/>
  <c r="V430" i="15" s="1"/>
  <c r="W430" i="15" s="1"/>
  <c r="T430" i="15"/>
  <c r="S430" i="15"/>
  <c r="U429" i="15"/>
  <c r="V429" i="15" s="1"/>
  <c r="T429" i="15"/>
  <c r="S429" i="15"/>
  <c r="U428" i="15"/>
  <c r="V428" i="15" s="1"/>
  <c r="W428" i="15" s="1"/>
  <c r="T428" i="15"/>
  <c r="S428" i="15"/>
  <c r="U427" i="15"/>
  <c r="T427" i="15"/>
  <c r="S427" i="15"/>
  <c r="U426" i="15"/>
  <c r="T426" i="15"/>
  <c r="S426" i="15"/>
  <c r="U425" i="15"/>
  <c r="T425" i="15"/>
  <c r="S425" i="15"/>
  <c r="U424" i="15"/>
  <c r="T424" i="15"/>
  <c r="S424" i="15"/>
  <c r="U423" i="15"/>
  <c r="V423" i="15" s="1"/>
  <c r="W423" i="15" s="1"/>
  <c r="T423" i="15"/>
  <c r="S423" i="15"/>
  <c r="U422" i="15"/>
  <c r="T422" i="15"/>
  <c r="S422" i="15"/>
  <c r="U421" i="15"/>
  <c r="V421" i="15" s="1"/>
  <c r="W421" i="15" s="1"/>
  <c r="T421" i="15"/>
  <c r="S421" i="15"/>
  <c r="U420" i="15"/>
  <c r="V420" i="15" s="1"/>
  <c r="T420" i="15"/>
  <c r="S420" i="15"/>
  <c r="U419" i="15"/>
  <c r="T419" i="15"/>
  <c r="S419" i="15"/>
  <c r="U418" i="15"/>
  <c r="T418" i="15"/>
  <c r="S418" i="15"/>
  <c r="U417" i="15"/>
  <c r="V417" i="15" s="1"/>
  <c r="W417" i="15" s="1"/>
  <c r="T417" i="15"/>
  <c r="S417" i="15"/>
  <c r="U416" i="15"/>
  <c r="V416" i="15" s="1"/>
  <c r="T416" i="15"/>
  <c r="S416" i="15"/>
  <c r="U415" i="15"/>
  <c r="V415" i="15" s="1"/>
  <c r="W415" i="15" s="1"/>
  <c r="T415" i="15"/>
  <c r="S415" i="15"/>
  <c r="U414" i="15"/>
  <c r="V414" i="15" s="1"/>
  <c r="W414" i="15" s="1"/>
  <c r="T414" i="15"/>
  <c r="S414" i="15"/>
  <c r="U413" i="15"/>
  <c r="V413" i="15" s="1"/>
  <c r="T413" i="15"/>
  <c r="S413" i="15"/>
  <c r="U412" i="15"/>
  <c r="V412" i="15" s="1"/>
  <c r="W412" i="15" s="1"/>
  <c r="T412" i="15"/>
  <c r="S412" i="15"/>
  <c r="U411" i="15"/>
  <c r="T411" i="15"/>
  <c r="S411" i="15"/>
  <c r="U410" i="15"/>
  <c r="T410" i="15"/>
  <c r="S410" i="15"/>
  <c r="U409" i="15"/>
  <c r="T409" i="15"/>
  <c r="S409" i="15"/>
  <c r="U408" i="15"/>
  <c r="V408" i="15" s="1"/>
  <c r="T408" i="15"/>
  <c r="S408" i="15"/>
  <c r="U407" i="15"/>
  <c r="V407" i="15" s="1"/>
  <c r="W407" i="15" s="1"/>
  <c r="T407" i="15"/>
  <c r="S407" i="15"/>
  <c r="U406" i="15"/>
  <c r="V406" i="15" s="1"/>
  <c r="T406" i="15"/>
  <c r="S406" i="15"/>
  <c r="U405" i="15"/>
  <c r="V405" i="15" s="1"/>
  <c r="W405" i="15" s="1"/>
  <c r="T405" i="15"/>
  <c r="S405" i="15"/>
  <c r="U404" i="15"/>
  <c r="V404" i="15" s="1"/>
  <c r="T404" i="15"/>
  <c r="S404" i="15"/>
  <c r="U403" i="15"/>
  <c r="T403" i="15"/>
  <c r="S403" i="15"/>
  <c r="U402" i="15"/>
  <c r="T402" i="15"/>
  <c r="S402" i="15"/>
  <c r="U401" i="15"/>
  <c r="V401" i="15" s="1"/>
  <c r="T401" i="15"/>
  <c r="S401" i="15"/>
  <c r="U400" i="15"/>
  <c r="V400" i="15" s="1"/>
  <c r="T400" i="15"/>
  <c r="S400" i="15"/>
  <c r="U399" i="15"/>
  <c r="V399" i="15" s="1"/>
  <c r="W399" i="15" s="1"/>
  <c r="S399" i="15"/>
  <c r="T399" i="15" s="1"/>
  <c r="U398" i="15"/>
  <c r="V398" i="15" s="1"/>
  <c r="W398" i="15" s="1"/>
  <c r="S398" i="15"/>
  <c r="T398" i="15" s="1"/>
  <c r="U397" i="15"/>
  <c r="V397" i="15" s="1"/>
  <c r="S397" i="15"/>
  <c r="T397" i="15" s="1"/>
  <c r="U396" i="15"/>
  <c r="V396" i="15" s="1"/>
  <c r="W396" i="15" s="1"/>
  <c r="S396" i="15"/>
  <c r="T396" i="15" s="1"/>
  <c r="U395" i="15"/>
  <c r="S395" i="15"/>
  <c r="T395" i="15" s="1"/>
  <c r="U394" i="15"/>
  <c r="S394" i="15"/>
  <c r="T394" i="15" s="1"/>
  <c r="U393" i="15"/>
  <c r="S393" i="15"/>
  <c r="T393" i="15" s="1"/>
  <c r="U392" i="15"/>
  <c r="V392" i="15" s="1"/>
  <c r="W392" i="15" s="1"/>
  <c r="S392" i="15"/>
  <c r="T392" i="15" s="1"/>
  <c r="U391" i="15"/>
  <c r="V391" i="15" s="1"/>
  <c r="S391" i="15"/>
  <c r="T391" i="15" s="1"/>
  <c r="U390" i="15"/>
  <c r="V390" i="15" s="1"/>
  <c r="S390" i="15"/>
  <c r="T390" i="15" s="1"/>
  <c r="U389" i="15"/>
  <c r="V389" i="15" s="1"/>
  <c r="W389" i="15" s="1"/>
  <c r="S389" i="15"/>
  <c r="T389" i="15" s="1"/>
  <c r="U388" i="15"/>
  <c r="S388" i="15"/>
  <c r="T388" i="15" s="1"/>
  <c r="U387" i="15"/>
  <c r="S387" i="15"/>
  <c r="T387" i="15" s="1"/>
  <c r="U386" i="15"/>
  <c r="S386" i="15"/>
  <c r="T386" i="15" s="1"/>
  <c r="U385" i="15"/>
  <c r="V385" i="15" s="1"/>
  <c r="S385" i="15"/>
  <c r="T385" i="15" s="1"/>
  <c r="U384" i="15"/>
  <c r="V384" i="15" s="1"/>
  <c r="W384" i="15" s="1"/>
  <c r="S384" i="15"/>
  <c r="T384" i="15" s="1"/>
  <c r="U383" i="15"/>
  <c r="V383" i="15" s="1"/>
  <c r="W383" i="15" s="1"/>
  <c r="S383" i="15"/>
  <c r="T383" i="15" s="1"/>
  <c r="U382" i="15"/>
  <c r="V382" i="15" s="1"/>
  <c r="W382" i="15" s="1"/>
  <c r="S382" i="15"/>
  <c r="T382" i="15" s="1"/>
  <c r="T381" i="15"/>
  <c r="S381" i="15"/>
  <c r="T380" i="15"/>
  <c r="S380" i="15"/>
  <c r="U379" i="15"/>
  <c r="V379" i="15" s="1"/>
  <c r="S379" i="15"/>
  <c r="T379" i="15" s="1"/>
  <c r="U378" i="15"/>
  <c r="V378" i="15" s="1"/>
  <c r="S378" i="15"/>
  <c r="T378" i="15" s="1"/>
  <c r="U377" i="15"/>
  <c r="V377" i="15" s="1"/>
  <c r="W377" i="15" s="1"/>
  <c r="T377" i="15"/>
  <c r="S377" i="15"/>
  <c r="U376" i="15"/>
  <c r="T376" i="15"/>
  <c r="S376" i="15"/>
  <c r="U375" i="15"/>
  <c r="V375" i="15" s="1"/>
  <c r="T375" i="15"/>
  <c r="S375" i="15"/>
  <c r="U374" i="15"/>
  <c r="V374" i="15" s="1"/>
  <c r="T374" i="15"/>
  <c r="S374" i="15"/>
  <c r="U373" i="15"/>
  <c r="T373" i="15"/>
  <c r="S373" i="15"/>
  <c r="U372" i="15"/>
  <c r="T372" i="15"/>
  <c r="S372" i="15"/>
  <c r="U371" i="15"/>
  <c r="V371" i="15" s="1"/>
  <c r="S371" i="15"/>
  <c r="T371" i="15" s="1"/>
  <c r="U370" i="15"/>
  <c r="V370" i="15" s="1"/>
  <c r="W370" i="15" s="1"/>
  <c r="S370" i="15"/>
  <c r="T370" i="15" s="1"/>
  <c r="U369" i="15"/>
  <c r="V369" i="15" s="1"/>
  <c r="S369" i="15"/>
  <c r="T369" i="15" s="1"/>
  <c r="U368" i="15"/>
  <c r="V368" i="15" s="1"/>
  <c r="W368" i="15" s="1"/>
  <c r="S368" i="15"/>
  <c r="T368" i="15" s="1"/>
  <c r="U367" i="15"/>
  <c r="V367" i="15" s="1"/>
  <c r="S367" i="15"/>
  <c r="T367" i="15" s="1"/>
  <c r="U366" i="15"/>
  <c r="V366" i="15" s="1"/>
  <c r="W366" i="15" s="1"/>
  <c r="S366" i="15"/>
  <c r="T366" i="15" s="1"/>
  <c r="U365" i="15"/>
  <c r="S365" i="15"/>
  <c r="T365" i="15" s="1"/>
  <c r="U364" i="15"/>
  <c r="S364" i="15"/>
  <c r="T364" i="15" s="1"/>
  <c r="U363" i="15"/>
  <c r="V363" i="15" s="1"/>
  <c r="S363" i="15"/>
  <c r="T363" i="15" s="1"/>
  <c r="U362" i="15"/>
  <c r="S362" i="15"/>
  <c r="T362" i="15" s="1"/>
  <c r="U361" i="15"/>
  <c r="V361" i="15" s="1"/>
  <c r="T361" i="15"/>
  <c r="S361" i="15"/>
  <c r="U360" i="15"/>
  <c r="V360" i="15" s="1"/>
  <c r="T360" i="15"/>
  <c r="S360" i="15"/>
  <c r="U359" i="15"/>
  <c r="T359" i="15"/>
  <c r="S359" i="15"/>
  <c r="U358" i="15"/>
  <c r="V358" i="15" s="1"/>
  <c r="T358" i="15"/>
  <c r="S358" i="15"/>
  <c r="U357" i="15"/>
  <c r="V357" i="15" s="1"/>
  <c r="T357" i="15"/>
  <c r="S357" i="15"/>
  <c r="U356" i="15"/>
  <c r="V356" i="15" s="1"/>
  <c r="T356" i="15"/>
  <c r="S356" i="15"/>
  <c r="U355" i="15"/>
  <c r="V355" i="15" s="1"/>
  <c r="T355" i="15"/>
  <c r="S355" i="15"/>
  <c r="U354" i="15"/>
  <c r="V354" i="15" s="1"/>
  <c r="W354" i="15" s="1"/>
  <c r="T354" i="15"/>
  <c r="S354" i="15"/>
  <c r="U353" i="15"/>
  <c r="V353" i="15" s="1"/>
  <c r="T353" i="15"/>
  <c r="S353" i="15"/>
  <c r="U352" i="15"/>
  <c r="V352" i="15" s="1"/>
  <c r="W352" i="15" s="1"/>
  <c r="T352" i="15"/>
  <c r="S352" i="15"/>
  <c r="U351" i="15"/>
  <c r="V351" i="15" s="1"/>
  <c r="T351" i="15"/>
  <c r="S351" i="15"/>
  <c r="U350" i="15"/>
  <c r="V350" i="15" s="1"/>
  <c r="W350" i="15" s="1"/>
  <c r="T350" i="15"/>
  <c r="S350" i="15"/>
  <c r="U349" i="15"/>
  <c r="V349" i="15" s="1"/>
  <c r="T349" i="15"/>
  <c r="S349" i="15"/>
  <c r="U348" i="15"/>
  <c r="T348" i="15"/>
  <c r="S348" i="15"/>
  <c r="U347" i="15"/>
  <c r="V347" i="15" s="1"/>
  <c r="T347" i="15"/>
  <c r="S347" i="15"/>
  <c r="U346" i="15"/>
  <c r="V346" i="15" s="1"/>
  <c r="W346" i="15" s="1"/>
  <c r="T346" i="15"/>
  <c r="S346" i="15"/>
  <c r="U345" i="15"/>
  <c r="V345" i="15" s="1"/>
  <c r="W345" i="15" s="1"/>
  <c r="T345" i="15"/>
  <c r="S345" i="15"/>
  <c r="U344" i="15"/>
  <c r="V344" i="15" s="1"/>
  <c r="T344" i="15"/>
  <c r="S344" i="15"/>
  <c r="U343" i="15"/>
  <c r="T343" i="15"/>
  <c r="S343" i="15"/>
  <c r="U342" i="15"/>
  <c r="V342" i="15" s="1"/>
  <c r="T342" i="15"/>
  <c r="S342" i="15"/>
  <c r="U341" i="15"/>
  <c r="V341" i="15" s="1"/>
  <c r="T341" i="15"/>
  <c r="S341" i="15"/>
  <c r="U340" i="15"/>
  <c r="T340" i="15"/>
  <c r="S340" i="15"/>
  <c r="U339" i="15"/>
  <c r="V339" i="15" s="1"/>
  <c r="S339" i="15"/>
  <c r="T339" i="15" s="1"/>
  <c r="U338" i="15"/>
  <c r="V338" i="15" s="1"/>
  <c r="W338" i="15" s="1"/>
  <c r="S338" i="15"/>
  <c r="T338" i="15" s="1"/>
  <c r="U337" i="15"/>
  <c r="V337" i="15" s="1"/>
  <c r="T337" i="15"/>
  <c r="S337" i="15"/>
  <c r="U336" i="15"/>
  <c r="V336" i="15" s="1"/>
  <c r="W336" i="15" s="1"/>
  <c r="T336" i="15"/>
  <c r="S336" i="15"/>
  <c r="U335" i="15"/>
  <c r="T335" i="15"/>
  <c r="S335" i="15"/>
  <c r="U334" i="15"/>
  <c r="V334" i="15" s="1"/>
  <c r="W334" i="15" s="1"/>
  <c r="T334" i="15"/>
  <c r="S334" i="15"/>
  <c r="U333" i="15"/>
  <c r="V333" i="15" s="1"/>
  <c r="T333" i="15"/>
  <c r="S333" i="15"/>
  <c r="U332" i="15"/>
  <c r="T332" i="15"/>
  <c r="S332" i="15"/>
  <c r="U331" i="15"/>
  <c r="V331" i="15" s="1"/>
  <c r="T331" i="15"/>
  <c r="S331" i="15"/>
  <c r="U330" i="15"/>
  <c r="V330" i="15" s="1"/>
  <c r="W330" i="15" s="1"/>
  <c r="T330" i="15"/>
  <c r="S330" i="15"/>
  <c r="U329" i="15"/>
  <c r="V329" i="15" s="1"/>
  <c r="T329" i="15"/>
  <c r="S329" i="15"/>
  <c r="U328" i="15"/>
  <c r="V328" i="15" s="1"/>
  <c r="T328" i="15"/>
  <c r="S328" i="15"/>
  <c r="U327" i="15"/>
  <c r="V327" i="15" s="1"/>
  <c r="W327" i="15" s="1"/>
  <c r="T327" i="15"/>
  <c r="S327" i="15"/>
  <c r="U326" i="15"/>
  <c r="V326" i="15" s="1"/>
  <c r="T326" i="15"/>
  <c r="S326" i="15"/>
  <c r="U325" i="15"/>
  <c r="V325" i="15" s="1"/>
  <c r="T325" i="15"/>
  <c r="S325" i="15"/>
  <c r="U324" i="15"/>
  <c r="V324" i="15" s="1"/>
  <c r="T324" i="15"/>
  <c r="S324" i="15"/>
  <c r="U323" i="15"/>
  <c r="T323" i="15"/>
  <c r="S323" i="15"/>
  <c r="U322" i="15"/>
  <c r="V322" i="15" s="1"/>
  <c r="W322" i="15" s="1"/>
  <c r="T322" i="15"/>
  <c r="S322" i="15"/>
  <c r="U321" i="15"/>
  <c r="V321" i="15" s="1"/>
  <c r="T321" i="15"/>
  <c r="S321" i="15"/>
  <c r="U320" i="15"/>
  <c r="T320" i="15"/>
  <c r="S320" i="15"/>
  <c r="U319" i="15"/>
  <c r="V319" i="15" s="1"/>
  <c r="W319" i="15" s="1"/>
  <c r="T319" i="15"/>
  <c r="S319" i="15"/>
  <c r="U318" i="15"/>
  <c r="V318" i="15" s="1"/>
  <c r="T318" i="15"/>
  <c r="S318" i="15"/>
  <c r="U317" i="15"/>
  <c r="V317" i="15" s="1"/>
  <c r="W317" i="15" s="1"/>
  <c r="T317" i="15"/>
  <c r="S317" i="15"/>
  <c r="U316" i="15"/>
  <c r="V316" i="15" s="1"/>
  <c r="T316" i="15"/>
  <c r="S316" i="15"/>
  <c r="U315" i="15"/>
  <c r="V315" i="15" s="1"/>
  <c r="T315" i="15"/>
  <c r="S315" i="15"/>
  <c r="U314" i="15"/>
  <c r="V314" i="15" s="1"/>
  <c r="W314" i="15" s="1"/>
  <c r="T314" i="15"/>
  <c r="S314" i="15"/>
  <c r="U313" i="15"/>
  <c r="T313" i="15"/>
  <c r="S313" i="15"/>
  <c r="U312" i="15"/>
  <c r="T312" i="15"/>
  <c r="S312" i="15"/>
  <c r="U311" i="15"/>
  <c r="T311" i="15"/>
  <c r="S311" i="15"/>
  <c r="U310" i="15"/>
  <c r="V310" i="15" s="1"/>
  <c r="W310" i="15" s="1"/>
  <c r="T310" i="15"/>
  <c r="S310" i="15"/>
  <c r="U309" i="15"/>
  <c r="V309" i="15" s="1"/>
  <c r="T309" i="15"/>
  <c r="S309" i="15"/>
  <c r="U308" i="15"/>
  <c r="V308" i="15" s="1"/>
  <c r="W308" i="15" s="1"/>
  <c r="T308" i="15"/>
  <c r="S308" i="15"/>
  <c r="U307" i="15"/>
  <c r="T307" i="15"/>
  <c r="S307" i="15"/>
  <c r="U306" i="15"/>
  <c r="V306" i="15" s="1"/>
  <c r="W306" i="15" s="1"/>
  <c r="T306" i="15"/>
  <c r="S306" i="15"/>
  <c r="U305" i="15"/>
  <c r="T305" i="15"/>
  <c r="S305" i="15"/>
  <c r="U304" i="15"/>
  <c r="T304" i="15"/>
  <c r="S304" i="15"/>
  <c r="U303" i="15"/>
  <c r="V303" i="15" s="1"/>
  <c r="W303" i="15" s="1"/>
  <c r="T303" i="15"/>
  <c r="S303" i="15"/>
  <c r="U302" i="15"/>
  <c r="T302" i="15"/>
  <c r="S302" i="15"/>
  <c r="U301" i="15"/>
  <c r="T301" i="15"/>
  <c r="S301" i="15"/>
  <c r="U300" i="15"/>
  <c r="V300" i="15" s="1"/>
  <c r="S300" i="15"/>
  <c r="T300" i="15" s="1"/>
  <c r="U299" i="15"/>
  <c r="V299" i="15" s="1"/>
  <c r="S299" i="15"/>
  <c r="T299" i="15" s="1"/>
  <c r="U298" i="15"/>
  <c r="V298" i="15" s="1"/>
  <c r="S298" i="15"/>
  <c r="T298" i="15" s="1"/>
  <c r="U297" i="15"/>
  <c r="S297" i="15"/>
  <c r="T297" i="15" s="1"/>
  <c r="U296" i="15"/>
  <c r="S296" i="15"/>
  <c r="T296" i="15" s="1"/>
  <c r="U295" i="15"/>
  <c r="V295" i="15" s="1"/>
  <c r="S295" i="15"/>
  <c r="T295" i="15" s="1"/>
  <c r="U294" i="15"/>
  <c r="V294" i="15" s="1"/>
  <c r="W294" i="15" s="1"/>
  <c r="S294" i="15"/>
  <c r="T294" i="15" s="1"/>
  <c r="U293" i="15"/>
  <c r="V293" i="15" s="1"/>
  <c r="S293" i="15"/>
  <c r="T293" i="15" s="1"/>
  <c r="U292" i="15"/>
  <c r="V292" i="15" s="1"/>
  <c r="W292" i="15" s="1"/>
  <c r="S292" i="15"/>
  <c r="T292" i="15" s="1"/>
  <c r="U291" i="15"/>
  <c r="T291" i="15"/>
  <c r="S291" i="15"/>
  <c r="U290" i="15"/>
  <c r="V290" i="15" s="1"/>
  <c r="W290" i="15" s="1"/>
  <c r="T290" i="15"/>
  <c r="S290" i="15"/>
  <c r="U289" i="15"/>
  <c r="V289" i="15" s="1"/>
  <c r="W289" i="15" s="1"/>
  <c r="T289" i="15"/>
  <c r="S289" i="15"/>
  <c r="U288" i="15"/>
  <c r="T288" i="15"/>
  <c r="S288" i="15"/>
  <c r="U287" i="15"/>
  <c r="V287" i="15" s="1"/>
  <c r="W287" i="15" s="1"/>
  <c r="S287" i="15"/>
  <c r="T287" i="15" s="1"/>
  <c r="U286" i="15"/>
  <c r="V286" i="15" s="1"/>
  <c r="W286" i="15" s="1"/>
  <c r="S286" i="15"/>
  <c r="T286" i="15" s="1"/>
  <c r="U285" i="15"/>
  <c r="T285" i="15"/>
  <c r="S285" i="15"/>
  <c r="U284" i="15"/>
  <c r="V284" i="15" s="1"/>
  <c r="T284" i="15"/>
  <c r="S284" i="15"/>
  <c r="U283" i="15"/>
  <c r="V283" i="15" s="1"/>
  <c r="T283" i="15"/>
  <c r="S283" i="15"/>
  <c r="U282" i="15"/>
  <c r="S282" i="15"/>
  <c r="T282" i="15" s="1"/>
  <c r="U281" i="15"/>
  <c r="S281" i="15"/>
  <c r="T281" i="15" s="1"/>
  <c r="U280" i="15"/>
  <c r="S280" i="15"/>
  <c r="T280" i="15" s="1"/>
  <c r="U279" i="15"/>
  <c r="S279" i="15"/>
  <c r="T279" i="15" s="1"/>
  <c r="U278" i="15"/>
  <c r="V278" i="15" s="1"/>
  <c r="W278" i="15" s="1"/>
  <c r="S278" i="15"/>
  <c r="T278" i="15" s="1"/>
  <c r="U277" i="15"/>
  <c r="V277" i="15" s="1"/>
  <c r="S277" i="15"/>
  <c r="T277" i="15" s="1"/>
  <c r="U276" i="15"/>
  <c r="V276" i="15" s="1"/>
  <c r="W276" i="15" s="1"/>
  <c r="S276" i="15"/>
  <c r="T276" i="15" s="1"/>
  <c r="U275" i="15"/>
  <c r="S275" i="15"/>
  <c r="T275" i="15" s="1"/>
  <c r="U274" i="15"/>
  <c r="V274" i="15" s="1"/>
  <c r="W274" i="15" s="1"/>
  <c r="S274" i="15"/>
  <c r="T274" i="15" s="1"/>
  <c r="U273" i="15"/>
  <c r="V273" i="15" s="1"/>
  <c r="S273" i="15"/>
  <c r="T273" i="15" s="1"/>
  <c r="U272" i="15"/>
  <c r="S272" i="15"/>
  <c r="T272" i="15" s="1"/>
  <c r="U271" i="15"/>
  <c r="V271" i="15" s="1"/>
  <c r="W271" i="15" s="1"/>
  <c r="S271" i="15"/>
  <c r="T271" i="15" s="1"/>
  <c r="U270" i="15"/>
  <c r="V270" i="15" s="1"/>
  <c r="W270" i="15" s="1"/>
  <c r="S270" i="15"/>
  <c r="T270" i="15" s="1"/>
  <c r="U269" i="15"/>
  <c r="S269" i="15"/>
  <c r="T269" i="15" s="1"/>
  <c r="U268" i="15"/>
  <c r="S268" i="15"/>
  <c r="T268" i="15" s="1"/>
  <c r="U267" i="15"/>
  <c r="V267" i="15" s="1"/>
  <c r="S267" i="15"/>
  <c r="T267" i="15" s="1"/>
  <c r="U266" i="15"/>
  <c r="V266" i="15" s="1"/>
  <c r="S266" i="15"/>
  <c r="T266" i="15" s="1"/>
  <c r="U265" i="15"/>
  <c r="S265" i="15"/>
  <c r="T265" i="15" s="1"/>
  <c r="U264" i="15"/>
  <c r="S264" i="15"/>
  <c r="T264" i="15" s="1"/>
  <c r="U263" i="15"/>
  <c r="S263" i="15"/>
  <c r="T263" i="15" s="1"/>
  <c r="U262" i="15"/>
  <c r="V262" i="15" s="1"/>
  <c r="W262" i="15" s="1"/>
  <c r="T262" i="15"/>
  <c r="S262" i="15"/>
  <c r="U261" i="15"/>
  <c r="V261" i="15" s="1"/>
  <c r="T261" i="15"/>
  <c r="S261" i="15"/>
  <c r="U260" i="15"/>
  <c r="V260" i="15" s="1"/>
  <c r="W260" i="15" s="1"/>
  <c r="T260" i="15"/>
  <c r="S260" i="15"/>
  <c r="U259" i="15"/>
  <c r="T259" i="15"/>
  <c r="S259" i="15"/>
  <c r="U258" i="15"/>
  <c r="V258" i="15" s="1"/>
  <c r="W258" i="15" s="1"/>
  <c r="T258" i="15"/>
  <c r="S258" i="15"/>
  <c r="U257" i="15"/>
  <c r="V257" i="15" s="1"/>
  <c r="T257" i="15"/>
  <c r="S257" i="15"/>
  <c r="U256" i="15"/>
  <c r="T256" i="15"/>
  <c r="S256" i="15"/>
  <c r="U255" i="15"/>
  <c r="V255" i="15" s="1"/>
  <c r="W255" i="15" s="1"/>
  <c r="T255" i="15"/>
  <c r="S255" i="15"/>
  <c r="U254" i="15"/>
  <c r="T254" i="15"/>
  <c r="S254" i="15"/>
  <c r="U253" i="15"/>
  <c r="V253" i="15" s="1"/>
  <c r="S253" i="15"/>
  <c r="T253" i="15" s="1"/>
  <c r="U252" i="15"/>
  <c r="V252" i="15" s="1"/>
  <c r="T252" i="15"/>
  <c r="S252" i="15"/>
  <c r="U251" i="15"/>
  <c r="V251" i="15" s="1"/>
  <c r="S251" i="15"/>
  <c r="T251" i="15" s="1"/>
  <c r="U250" i="15"/>
  <c r="V250" i="15" s="1"/>
  <c r="W250" i="15" s="1"/>
  <c r="S250" i="15"/>
  <c r="T250" i="15" s="1"/>
  <c r="U249" i="15"/>
  <c r="S249" i="15"/>
  <c r="T249" i="15" s="1"/>
  <c r="U248" i="15"/>
  <c r="T248" i="15"/>
  <c r="S248" i="15"/>
  <c r="U247" i="15"/>
  <c r="V247" i="15" s="1"/>
  <c r="T247" i="15"/>
  <c r="S247" i="15"/>
  <c r="U246" i="15"/>
  <c r="V246" i="15" s="1"/>
  <c r="W246" i="15" s="1"/>
  <c r="T246" i="15"/>
  <c r="S246" i="15"/>
  <c r="U245" i="15"/>
  <c r="V245" i="15" s="1"/>
  <c r="T245" i="15"/>
  <c r="S245" i="15"/>
  <c r="U244" i="15"/>
  <c r="V244" i="15" s="1"/>
  <c r="W244" i="15" s="1"/>
  <c r="T244" i="15"/>
  <c r="S244" i="15"/>
  <c r="U243" i="15"/>
  <c r="T243" i="15"/>
  <c r="S243" i="15"/>
  <c r="U242" i="15"/>
  <c r="V242" i="15" s="1"/>
  <c r="W242" i="15" s="1"/>
  <c r="T242" i="15"/>
  <c r="S242" i="15"/>
  <c r="U241" i="15"/>
  <c r="V241" i="15" s="1"/>
  <c r="T241" i="15"/>
  <c r="S241" i="15"/>
  <c r="U240" i="15"/>
  <c r="T240" i="15"/>
  <c r="S240" i="15"/>
  <c r="U239" i="15"/>
  <c r="V239" i="15" s="1"/>
  <c r="W239" i="15" s="1"/>
  <c r="T239" i="15"/>
  <c r="S239" i="15"/>
  <c r="U238" i="15"/>
  <c r="T238" i="15"/>
  <c r="S238" i="15"/>
  <c r="U237" i="15"/>
  <c r="T237" i="15"/>
  <c r="S237" i="15"/>
  <c r="U236" i="15"/>
  <c r="V236" i="15" s="1"/>
  <c r="S236" i="15"/>
  <c r="T236" i="15" s="1"/>
  <c r="U235" i="15"/>
  <c r="V235" i="15" s="1"/>
  <c r="S235" i="15"/>
  <c r="T235" i="15" s="1"/>
  <c r="U234" i="15"/>
  <c r="V234" i="15" s="1"/>
  <c r="T234" i="15"/>
  <c r="S234" i="15"/>
  <c r="U233" i="15"/>
  <c r="S233" i="15"/>
  <c r="T233" i="15" s="1"/>
  <c r="U232" i="15"/>
  <c r="S232" i="15"/>
  <c r="T232" i="15" s="1"/>
  <c r="U231" i="15"/>
  <c r="V231" i="15" s="1"/>
  <c r="S231" i="15"/>
  <c r="T231" i="15" s="1"/>
  <c r="U230" i="15"/>
  <c r="V230" i="15" s="1"/>
  <c r="W230" i="15" s="1"/>
  <c r="T230" i="15"/>
  <c r="S230" i="15"/>
  <c r="U229" i="15"/>
  <c r="V229" i="15" s="1"/>
  <c r="T229" i="15"/>
  <c r="S229" i="15"/>
  <c r="U228" i="15"/>
  <c r="V228" i="15" s="1"/>
  <c r="W228" i="15" s="1"/>
  <c r="T228" i="15"/>
  <c r="S228" i="15"/>
  <c r="U227" i="15"/>
  <c r="T227" i="15"/>
  <c r="S227" i="15"/>
  <c r="U226" i="15"/>
  <c r="V226" i="15" s="1"/>
  <c r="W226" i="15" s="1"/>
  <c r="S226" i="15"/>
  <c r="T226" i="15" s="1"/>
  <c r="U225" i="15"/>
  <c r="S225" i="15"/>
  <c r="T225" i="15" s="1"/>
  <c r="U224" i="15"/>
  <c r="S224" i="15"/>
  <c r="T224" i="15" s="1"/>
  <c r="U223" i="15"/>
  <c r="V223" i="15" s="1"/>
  <c r="W223" i="15" s="1"/>
  <c r="S223" i="15"/>
  <c r="T223" i="15" s="1"/>
  <c r="U222" i="15"/>
  <c r="V222" i="15" s="1"/>
  <c r="W222" i="15" s="1"/>
  <c r="S222" i="15"/>
  <c r="T222" i="15" s="1"/>
  <c r="U221" i="15"/>
  <c r="V221" i="15" s="1"/>
  <c r="S221" i="15"/>
  <c r="T221" i="15" s="1"/>
  <c r="U220" i="15"/>
  <c r="V220" i="15" s="1"/>
  <c r="S220" i="15"/>
  <c r="T220" i="15" s="1"/>
  <c r="U219" i="15"/>
  <c r="V219" i="15" s="1"/>
  <c r="T219" i="15"/>
  <c r="S219" i="15"/>
  <c r="U218" i="15"/>
  <c r="V218" i="15" s="1"/>
  <c r="W218" i="15" s="1"/>
  <c r="S218" i="15"/>
  <c r="T218" i="15" s="1"/>
  <c r="U217" i="15"/>
  <c r="S217" i="15"/>
  <c r="T217" i="15" s="1"/>
  <c r="T216" i="15"/>
  <c r="T215" i="15"/>
  <c r="U214" i="15"/>
  <c r="T214" i="15"/>
  <c r="S214" i="15"/>
  <c r="U213" i="15"/>
  <c r="T213" i="15"/>
  <c r="S213" i="15"/>
  <c r="U212" i="15"/>
  <c r="V212" i="15" s="1"/>
  <c r="T212" i="15"/>
  <c r="S212" i="15"/>
  <c r="U211" i="15"/>
  <c r="T211" i="15"/>
  <c r="S211" i="15"/>
  <c r="U210" i="15"/>
  <c r="T210" i="15"/>
  <c r="S210" i="15"/>
  <c r="U209" i="15"/>
  <c r="T209" i="15"/>
  <c r="S209" i="15"/>
  <c r="U208" i="15"/>
  <c r="S208" i="15"/>
  <c r="T208" i="15" s="1"/>
  <c r="U207" i="15"/>
  <c r="S207" i="15"/>
  <c r="T207" i="15" s="1"/>
  <c r="U206" i="15"/>
  <c r="V206" i="15" s="1"/>
  <c r="W206" i="15" s="1"/>
  <c r="S206" i="15"/>
  <c r="T206" i="15" s="1"/>
  <c r="U205" i="15"/>
  <c r="V205" i="15" s="1"/>
  <c r="S205" i="15"/>
  <c r="T205" i="15" s="1"/>
  <c r="U204" i="15"/>
  <c r="V204" i="15" s="1"/>
  <c r="W204" i="15" s="1"/>
  <c r="S204" i="15"/>
  <c r="T204" i="15" s="1"/>
  <c r="U203" i="15"/>
  <c r="S203" i="15"/>
  <c r="T203" i="15" s="1"/>
  <c r="U202" i="15"/>
  <c r="V202" i="15" s="1"/>
  <c r="W202" i="15" s="1"/>
  <c r="S202" i="15"/>
  <c r="T202" i="15" s="1"/>
  <c r="U201" i="15"/>
  <c r="S201" i="15"/>
  <c r="T201" i="15" s="1"/>
  <c r="U200" i="15"/>
  <c r="S200" i="15"/>
  <c r="T200" i="15" s="1"/>
  <c r="U199" i="15"/>
  <c r="V199" i="15" s="1"/>
  <c r="W199" i="15" s="1"/>
  <c r="S199" i="15"/>
  <c r="T199" i="15" s="1"/>
  <c r="U198" i="15"/>
  <c r="V198" i="15" s="1"/>
  <c r="S198" i="15"/>
  <c r="T198" i="15" s="1"/>
  <c r="U197" i="15"/>
  <c r="V197" i="15" s="1"/>
  <c r="S197" i="15"/>
  <c r="T197" i="15" s="1"/>
  <c r="U196" i="15"/>
  <c r="V196" i="15" s="1"/>
  <c r="S196" i="15"/>
  <c r="T196" i="15" s="1"/>
  <c r="U195" i="15"/>
  <c r="T195" i="15"/>
  <c r="S195" i="15"/>
  <c r="U194" i="15"/>
  <c r="V194" i="15" s="1"/>
  <c r="W194" i="15" s="1"/>
  <c r="T194" i="15"/>
  <c r="S194" i="15"/>
  <c r="U193" i="15"/>
  <c r="T193" i="15"/>
  <c r="S193" i="15"/>
  <c r="U192" i="15"/>
  <c r="T192" i="15"/>
  <c r="S192" i="15"/>
  <c r="U191" i="15"/>
  <c r="V191" i="15" s="1"/>
  <c r="T191" i="15"/>
  <c r="S191" i="15"/>
  <c r="U190" i="15"/>
  <c r="V190" i="15" s="1"/>
  <c r="W190" i="15" s="1"/>
  <c r="T190" i="15"/>
  <c r="S190" i="15"/>
  <c r="U189" i="15"/>
  <c r="V189" i="15" s="1"/>
  <c r="T189" i="15"/>
  <c r="S189" i="15"/>
  <c r="U188" i="15"/>
  <c r="V188" i="15" s="1"/>
  <c r="W188" i="15" s="1"/>
  <c r="T188" i="15"/>
  <c r="S188" i="15"/>
  <c r="U187" i="15"/>
  <c r="T187" i="15"/>
  <c r="S187" i="15"/>
  <c r="U186" i="15"/>
  <c r="V186" i="15" s="1"/>
  <c r="W186" i="15" s="1"/>
  <c r="T186" i="15"/>
  <c r="S186" i="15"/>
  <c r="U185" i="15"/>
  <c r="V185" i="15" s="1"/>
  <c r="W185" i="15" s="1"/>
  <c r="T185" i="15"/>
  <c r="S185" i="15"/>
  <c r="U184" i="15"/>
  <c r="T184" i="15"/>
  <c r="S184" i="15"/>
  <c r="U183" i="15"/>
  <c r="V183" i="15" s="1"/>
  <c r="W183" i="15" s="1"/>
  <c r="T183" i="15"/>
  <c r="S183" i="15"/>
  <c r="U182" i="15"/>
  <c r="V182" i="15" s="1"/>
  <c r="W182" i="15" s="1"/>
  <c r="T182" i="15"/>
  <c r="S182" i="15"/>
  <c r="U181" i="15"/>
  <c r="V181" i="15" s="1"/>
  <c r="T181" i="15"/>
  <c r="S181" i="15"/>
  <c r="U180" i="15"/>
  <c r="V180" i="15" s="1"/>
  <c r="T180" i="15"/>
  <c r="S180" i="15"/>
  <c r="U179" i="15"/>
  <c r="T179" i="15"/>
  <c r="S179" i="15"/>
  <c r="U178" i="15"/>
  <c r="V178" i="15" s="1"/>
  <c r="T178" i="15"/>
  <c r="S178" i="15"/>
  <c r="U177" i="15"/>
  <c r="T177" i="15"/>
  <c r="S177" i="15"/>
  <c r="U176" i="15"/>
  <c r="T176" i="15"/>
  <c r="S176" i="15"/>
  <c r="U175" i="15"/>
  <c r="V175" i="15" s="1"/>
  <c r="T175" i="15"/>
  <c r="S175" i="15"/>
  <c r="U174" i="15"/>
  <c r="V174" i="15" s="1"/>
  <c r="W174" i="15" s="1"/>
  <c r="T174" i="15"/>
  <c r="S174" i="15"/>
  <c r="U173" i="15"/>
  <c r="V173" i="15" s="1"/>
  <c r="W173" i="15" s="1"/>
  <c r="T173" i="15"/>
  <c r="S173" i="15"/>
  <c r="U172" i="15"/>
  <c r="V172" i="15" s="1"/>
  <c r="W172" i="15" s="1"/>
  <c r="S172" i="15"/>
  <c r="T172" i="15" s="1"/>
  <c r="U171" i="15"/>
  <c r="S171" i="15"/>
  <c r="T171" i="15" s="1"/>
  <c r="U170" i="15"/>
  <c r="S170" i="15"/>
  <c r="T170" i="15" s="1"/>
  <c r="U169" i="15"/>
  <c r="V169" i="15" s="1"/>
  <c r="W169" i="15" s="1"/>
  <c r="S169" i="15"/>
  <c r="T169" i="15" s="1"/>
  <c r="U168" i="15"/>
  <c r="S168" i="15"/>
  <c r="T168" i="15" s="1"/>
  <c r="U167" i="15"/>
  <c r="V167" i="15" s="1"/>
  <c r="W167" i="15" s="1"/>
  <c r="S167" i="15"/>
  <c r="T167" i="15" s="1"/>
  <c r="U166" i="15"/>
  <c r="V166" i="15" s="1"/>
  <c r="W166" i="15" s="1"/>
  <c r="S166" i="15"/>
  <c r="T166" i="15" s="1"/>
  <c r="U165" i="15"/>
  <c r="S165" i="15"/>
  <c r="T165" i="15" s="1"/>
  <c r="U164" i="15"/>
  <c r="V164" i="15" s="1"/>
  <c r="S164" i="15"/>
  <c r="T164" i="15" s="1"/>
  <c r="U163" i="15"/>
  <c r="V163" i="15" s="1"/>
  <c r="S163" i="15"/>
  <c r="T163" i="15" s="1"/>
  <c r="U162" i="15"/>
  <c r="V162" i="15" s="1"/>
  <c r="W162" i="15" s="1"/>
  <c r="S162" i="15"/>
  <c r="T162" i="15" s="1"/>
  <c r="U161" i="15"/>
  <c r="S161" i="15"/>
  <c r="T161" i="15" s="1"/>
  <c r="U160" i="15"/>
  <c r="S160" i="15"/>
  <c r="T160" i="15" s="1"/>
  <c r="U159" i="15"/>
  <c r="V159" i="15" s="1"/>
  <c r="S159" i="15"/>
  <c r="T159" i="15" s="1"/>
  <c r="U158" i="15"/>
  <c r="V158" i="15" s="1"/>
  <c r="W158" i="15" s="1"/>
  <c r="S158" i="15"/>
  <c r="T158" i="15" s="1"/>
  <c r="U157" i="15"/>
  <c r="V157" i="15" s="1"/>
  <c r="W157" i="15" s="1"/>
  <c r="T157" i="15"/>
  <c r="S157" i="15"/>
  <c r="U156" i="15"/>
  <c r="V156" i="15" s="1"/>
  <c r="W156" i="15" s="1"/>
  <c r="T156" i="15"/>
  <c r="S156" i="15"/>
  <c r="U155" i="15"/>
  <c r="S155" i="15"/>
  <c r="T155" i="15" s="1"/>
  <c r="U154" i="15"/>
  <c r="V154" i="15" s="1"/>
  <c r="W154" i="15" s="1"/>
  <c r="S154" i="15"/>
  <c r="T154" i="15" s="1"/>
  <c r="U153" i="15"/>
  <c r="V153" i="15" s="1"/>
  <c r="S153" i="15"/>
  <c r="T153" i="15" s="1"/>
  <c r="U152" i="15"/>
  <c r="S152" i="15"/>
  <c r="T152" i="15" s="1"/>
  <c r="U151" i="15"/>
  <c r="V151" i="15" s="1"/>
  <c r="W151" i="15" s="1"/>
  <c r="S151" i="15"/>
  <c r="T151" i="15" s="1"/>
  <c r="U150" i="15"/>
  <c r="S150" i="15"/>
  <c r="T150" i="15" s="1"/>
  <c r="U149" i="15"/>
  <c r="V149" i="15" s="1"/>
  <c r="W149" i="15" s="1"/>
  <c r="S149" i="15"/>
  <c r="T149" i="15" s="1"/>
  <c r="U148" i="15"/>
  <c r="V148" i="15" s="1"/>
  <c r="S148" i="15"/>
  <c r="T148" i="15" s="1"/>
  <c r="U147" i="15"/>
  <c r="S147" i="15"/>
  <c r="T147" i="15" s="1"/>
  <c r="U146" i="15"/>
  <c r="S146" i="15"/>
  <c r="T146" i="15" s="1"/>
  <c r="U145" i="15"/>
  <c r="S145" i="15"/>
  <c r="T145" i="15" s="1"/>
  <c r="U144" i="15"/>
  <c r="S144" i="15"/>
  <c r="T144" i="15" s="1"/>
  <c r="U143" i="15"/>
  <c r="V143" i="15" s="1"/>
  <c r="W143" i="15" s="1"/>
  <c r="T143" i="15"/>
  <c r="S143" i="15"/>
  <c r="U142" i="15"/>
  <c r="T142" i="15"/>
  <c r="S142" i="15"/>
  <c r="U141" i="15"/>
  <c r="V141" i="15" s="1"/>
  <c r="W141" i="15" s="1"/>
  <c r="T141" i="15"/>
  <c r="S141" i="15"/>
  <c r="U140" i="15"/>
  <c r="V140" i="15" s="1"/>
  <c r="W140" i="15" s="1"/>
  <c r="T140" i="15"/>
  <c r="S140" i="15"/>
  <c r="U139" i="15"/>
  <c r="V139" i="15" s="1"/>
  <c r="W139" i="15" s="1"/>
  <c r="T139" i="15"/>
  <c r="S139" i="15"/>
  <c r="U138" i="15"/>
  <c r="V138" i="15" s="1"/>
  <c r="T138" i="15"/>
  <c r="S138" i="15"/>
  <c r="U137" i="15"/>
  <c r="V137" i="15" s="1"/>
  <c r="T137" i="15"/>
  <c r="S137" i="15"/>
  <c r="U136" i="15"/>
  <c r="V136" i="15" s="1"/>
  <c r="W136" i="15" s="1"/>
  <c r="T136" i="15"/>
  <c r="S136" i="15"/>
  <c r="U135" i="15"/>
  <c r="T135" i="15"/>
  <c r="S135" i="15"/>
  <c r="U134" i="15"/>
  <c r="T134" i="15"/>
  <c r="S134" i="15"/>
  <c r="U133" i="15"/>
  <c r="T133" i="15"/>
  <c r="S133" i="15"/>
  <c r="U132" i="15"/>
  <c r="V132" i="15" s="1"/>
  <c r="W132" i="15" s="1"/>
  <c r="T132" i="15"/>
  <c r="S132" i="15"/>
  <c r="U131" i="15"/>
  <c r="V131" i="15" s="1"/>
  <c r="W131" i="15" s="1"/>
  <c r="T131" i="15"/>
  <c r="S131" i="15"/>
  <c r="U130" i="15"/>
  <c r="V130" i="15" s="1"/>
  <c r="W130" i="15" s="1"/>
  <c r="T130" i="15"/>
  <c r="S130" i="15"/>
  <c r="U129" i="15"/>
  <c r="T129" i="15"/>
  <c r="S129" i="15"/>
  <c r="U128" i="15"/>
  <c r="V128" i="15" s="1"/>
  <c r="W128" i="15" s="1"/>
  <c r="T128" i="15"/>
  <c r="S128" i="15"/>
  <c r="U127" i="15"/>
  <c r="V127" i="15" s="1"/>
  <c r="S127" i="15"/>
  <c r="T127" i="15" s="1"/>
  <c r="U126" i="15"/>
  <c r="S126" i="15"/>
  <c r="T126" i="15" s="1"/>
  <c r="U125" i="15"/>
  <c r="V125" i="15" s="1"/>
  <c r="W125" i="15" s="1"/>
  <c r="S125" i="15"/>
  <c r="T125" i="15" s="1"/>
  <c r="U124" i="15"/>
  <c r="S124" i="15"/>
  <c r="T124" i="15" s="1"/>
  <c r="U123" i="15"/>
  <c r="V123" i="15" s="1"/>
  <c r="W123" i="15" s="1"/>
  <c r="S123" i="15"/>
  <c r="T123" i="15" s="1"/>
  <c r="U122" i="15"/>
  <c r="V122" i="15" s="1"/>
  <c r="S122" i="15"/>
  <c r="T122" i="15" s="1"/>
  <c r="U121" i="15"/>
  <c r="V121" i="15" s="1"/>
  <c r="S121" i="15"/>
  <c r="T121" i="15" s="1"/>
  <c r="U120" i="15"/>
  <c r="V120" i="15" s="1"/>
  <c r="W120" i="15" s="1"/>
  <c r="S120" i="15"/>
  <c r="T120" i="15" s="1"/>
  <c r="U119" i="15"/>
  <c r="T119" i="15"/>
  <c r="S119" i="15"/>
  <c r="U118" i="15"/>
  <c r="T118" i="15"/>
  <c r="S118" i="15"/>
  <c r="U117" i="15"/>
  <c r="V117" i="15" s="1"/>
  <c r="T117" i="15"/>
  <c r="S117" i="15"/>
  <c r="U116" i="15"/>
  <c r="V116" i="15" s="1"/>
  <c r="W116" i="15" s="1"/>
  <c r="T116" i="15"/>
  <c r="S116" i="15"/>
  <c r="U115" i="15"/>
  <c r="V115" i="15" s="1"/>
  <c r="W115" i="15" s="1"/>
  <c r="T115" i="15"/>
  <c r="S115" i="15"/>
  <c r="U114" i="15"/>
  <c r="V114" i="15" s="1"/>
  <c r="W114" i="15" s="1"/>
  <c r="T114" i="15"/>
  <c r="S114" i="15"/>
  <c r="U113" i="15"/>
  <c r="V113" i="15" s="1"/>
  <c r="T113" i="15"/>
  <c r="S113" i="15"/>
  <c r="U112" i="15"/>
  <c r="V112" i="15" s="1"/>
  <c r="W112" i="15" s="1"/>
  <c r="T112" i="15"/>
  <c r="S112" i="15"/>
  <c r="U111" i="15"/>
  <c r="V111" i="15" s="1"/>
  <c r="W111" i="15" s="1"/>
  <c r="T111" i="15"/>
  <c r="S111" i="15"/>
  <c r="U110" i="15"/>
  <c r="T110" i="15"/>
  <c r="S110" i="15"/>
  <c r="U109" i="15"/>
  <c r="V109" i="15" s="1"/>
  <c r="W109" i="15" s="1"/>
  <c r="T109" i="15"/>
  <c r="S109" i="15"/>
  <c r="U108" i="15"/>
  <c r="V108" i="15" s="1"/>
  <c r="W108" i="15" s="1"/>
  <c r="T108" i="15"/>
  <c r="S108" i="15"/>
  <c r="U107" i="15"/>
  <c r="V107" i="15" s="1"/>
  <c r="W107" i="15" s="1"/>
  <c r="T107" i="15"/>
  <c r="S107" i="15"/>
  <c r="U106" i="15"/>
  <c r="S106" i="15"/>
  <c r="T106" i="15" s="1"/>
  <c r="U105" i="15"/>
  <c r="V105" i="15" s="1"/>
  <c r="S105" i="15"/>
  <c r="T105" i="15" s="1"/>
  <c r="U104" i="15"/>
  <c r="V104" i="15" s="1"/>
  <c r="W104" i="15" s="1"/>
  <c r="S104" i="15"/>
  <c r="T104" i="15" s="1"/>
  <c r="U103" i="15"/>
  <c r="S103" i="15"/>
  <c r="T103" i="15" s="1"/>
  <c r="U102" i="15"/>
  <c r="S102" i="15"/>
  <c r="T102" i="15" s="1"/>
  <c r="U101" i="15"/>
  <c r="V101" i="15" s="1"/>
  <c r="S101" i="15"/>
  <c r="T101" i="15" s="1"/>
  <c r="U100" i="15"/>
  <c r="V100" i="15" s="1"/>
  <c r="W100" i="15" s="1"/>
  <c r="S100" i="15"/>
  <c r="T100" i="15" s="1"/>
  <c r="U99" i="15"/>
  <c r="V99" i="15" s="1"/>
  <c r="W99" i="15" s="1"/>
  <c r="S99" i="15"/>
  <c r="T99" i="15" s="1"/>
  <c r="U98" i="15"/>
  <c r="V98" i="15" s="1"/>
  <c r="W98" i="15" s="1"/>
  <c r="S98" i="15"/>
  <c r="T98" i="15" s="1"/>
  <c r="U97" i="15"/>
  <c r="V97" i="15" s="1"/>
  <c r="S97" i="15"/>
  <c r="T97" i="15" s="1"/>
  <c r="U96" i="15"/>
  <c r="V96" i="15" s="1"/>
  <c r="W96" i="15" s="1"/>
  <c r="S96" i="15"/>
  <c r="T96" i="15" s="1"/>
  <c r="U95" i="15"/>
  <c r="V95" i="15" s="1"/>
  <c r="S95" i="15"/>
  <c r="T95" i="15" s="1"/>
  <c r="U94" i="15"/>
  <c r="T94" i="15"/>
  <c r="S94" i="15"/>
  <c r="U93" i="15"/>
  <c r="V93" i="15" s="1"/>
  <c r="W93" i="15" s="1"/>
  <c r="S93" i="15"/>
  <c r="T93" i="15" s="1"/>
  <c r="U92" i="15"/>
  <c r="V92" i="15" s="1"/>
  <c r="W92" i="15" s="1"/>
  <c r="T92" i="15"/>
  <c r="S92" i="15"/>
  <c r="U91" i="15"/>
  <c r="V91" i="15" s="1"/>
  <c r="T91" i="15"/>
  <c r="S91" i="15"/>
  <c r="U90" i="15"/>
  <c r="V90" i="15" s="1"/>
  <c r="T90" i="15"/>
  <c r="S90" i="15"/>
  <c r="U89" i="15"/>
  <c r="V89" i="15" s="1"/>
  <c r="T89" i="15"/>
  <c r="S89" i="15"/>
  <c r="U88" i="15"/>
  <c r="V88" i="15" s="1"/>
  <c r="T88" i="15"/>
  <c r="S88" i="15"/>
  <c r="U87" i="15"/>
  <c r="T87" i="15"/>
  <c r="S87" i="15"/>
  <c r="U86" i="15"/>
  <c r="T86" i="15"/>
  <c r="S86" i="15"/>
  <c r="U85" i="15"/>
  <c r="V85" i="15" s="1"/>
  <c r="T85" i="15"/>
  <c r="S85" i="15"/>
  <c r="U84" i="15"/>
  <c r="V84" i="15" s="1"/>
  <c r="W84" i="15" s="1"/>
  <c r="T84" i="15"/>
  <c r="S84" i="15"/>
  <c r="U83" i="15"/>
  <c r="V83" i="15" s="1"/>
  <c r="W83" i="15" s="1"/>
  <c r="T83" i="15"/>
  <c r="S83" i="15"/>
  <c r="U82" i="15"/>
  <c r="V82" i="15" s="1"/>
  <c r="W82" i="15" s="1"/>
  <c r="T82" i="15"/>
  <c r="S82" i="15"/>
  <c r="U81" i="15"/>
  <c r="V81" i="15" s="1"/>
  <c r="T81" i="15"/>
  <c r="S81" i="15"/>
  <c r="U80" i="15"/>
  <c r="V80" i="15" s="1"/>
  <c r="T80" i="15"/>
  <c r="S80" i="15"/>
  <c r="U79" i="15"/>
  <c r="T79" i="15"/>
  <c r="S79" i="15"/>
  <c r="U78" i="15"/>
  <c r="T78" i="15"/>
  <c r="S78" i="15"/>
  <c r="U77" i="15"/>
  <c r="V77" i="15" s="1"/>
  <c r="W77" i="15" s="1"/>
  <c r="T77" i="15"/>
  <c r="S77" i="15"/>
  <c r="U76" i="15"/>
  <c r="V76" i="15" s="1"/>
  <c r="T76" i="15"/>
  <c r="S76" i="15"/>
  <c r="U75" i="15"/>
  <c r="V75" i="15" s="1"/>
  <c r="T75" i="15"/>
  <c r="S75" i="15"/>
  <c r="U74" i="15"/>
  <c r="V74" i="15" s="1"/>
  <c r="T74" i="15"/>
  <c r="S74" i="15"/>
  <c r="U73" i="15"/>
  <c r="V73" i="15" s="1"/>
  <c r="S73" i="15"/>
  <c r="T73" i="15" s="1"/>
  <c r="U72" i="15"/>
  <c r="V72" i="15" s="1"/>
  <c r="S72" i="15"/>
  <c r="T72" i="15" s="1"/>
  <c r="U71" i="15"/>
  <c r="T71" i="15"/>
  <c r="S71" i="15"/>
  <c r="U70" i="15"/>
  <c r="T70" i="15"/>
  <c r="S70" i="15"/>
  <c r="U69" i="15"/>
  <c r="T69" i="15"/>
  <c r="S69" i="15"/>
  <c r="U68" i="15"/>
  <c r="V68" i="15" s="1"/>
  <c r="W68" i="15" s="1"/>
  <c r="T68" i="15"/>
  <c r="S68" i="15"/>
  <c r="U67" i="15"/>
  <c r="V67" i="15" s="1"/>
  <c r="W67" i="15" s="1"/>
  <c r="T67" i="15"/>
  <c r="S67" i="15"/>
  <c r="U66" i="15"/>
  <c r="V66" i="15" s="1"/>
  <c r="W66" i="15" s="1"/>
  <c r="T66" i="15"/>
  <c r="S66" i="15"/>
  <c r="U65" i="15"/>
  <c r="T65" i="15"/>
  <c r="S65" i="15"/>
  <c r="U64" i="15"/>
  <c r="V64" i="15" s="1"/>
  <c r="T64" i="15"/>
  <c r="S64" i="15"/>
  <c r="U63" i="15"/>
  <c r="V63" i="15" s="1"/>
  <c r="W63" i="15" s="1"/>
  <c r="T63" i="15"/>
  <c r="S63" i="15"/>
  <c r="U62" i="15"/>
  <c r="T62" i="15"/>
  <c r="S62" i="15"/>
  <c r="U61" i="15"/>
  <c r="V61" i="15" s="1"/>
  <c r="W61" i="15" s="1"/>
  <c r="T61" i="15"/>
  <c r="S61" i="15"/>
  <c r="U60" i="15"/>
  <c r="V60" i="15" s="1"/>
  <c r="W60" i="15" s="1"/>
  <c r="T60" i="15"/>
  <c r="S60" i="15"/>
  <c r="U59" i="15"/>
  <c r="V59" i="15" s="1"/>
  <c r="W59" i="15" s="1"/>
  <c r="T59" i="15"/>
  <c r="S59" i="15"/>
  <c r="U58" i="15"/>
  <c r="V58" i="15" s="1"/>
  <c r="T58" i="15"/>
  <c r="S58" i="15"/>
  <c r="U57" i="15"/>
  <c r="T57" i="15"/>
  <c r="S57" i="15"/>
  <c r="U56" i="15"/>
  <c r="V56" i="15" s="1"/>
  <c r="W56" i="15" s="1"/>
  <c r="T56" i="15"/>
  <c r="S56" i="15"/>
  <c r="U55" i="15"/>
  <c r="T55" i="15"/>
  <c r="S55" i="15"/>
  <c r="U54" i="15"/>
  <c r="T54" i="15"/>
  <c r="S54" i="15"/>
  <c r="U53" i="15"/>
  <c r="V53" i="15" s="1"/>
  <c r="T53" i="15"/>
  <c r="S53" i="15"/>
  <c r="U52" i="15"/>
  <c r="V52" i="15" s="1"/>
  <c r="W52" i="15" s="1"/>
  <c r="T52" i="15"/>
  <c r="S52" i="15"/>
  <c r="U51" i="15"/>
  <c r="V51" i="15" s="1"/>
  <c r="W51" i="15" s="1"/>
  <c r="T51" i="15"/>
  <c r="S51" i="15"/>
  <c r="U50" i="15"/>
  <c r="V50" i="15" s="1"/>
  <c r="W50" i="15" s="1"/>
  <c r="T50" i="15"/>
  <c r="S50" i="15"/>
  <c r="U49" i="15"/>
  <c r="T49" i="15"/>
  <c r="S49" i="15"/>
  <c r="U48" i="15"/>
  <c r="V48" i="15" s="1"/>
  <c r="W48" i="15" s="1"/>
  <c r="T48" i="15"/>
  <c r="S48" i="15"/>
  <c r="U47" i="15"/>
  <c r="V47" i="15" s="1"/>
  <c r="W47" i="15" s="1"/>
  <c r="T47" i="15"/>
  <c r="S47" i="15"/>
  <c r="U46" i="15"/>
  <c r="S46" i="15"/>
  <c r="T46" i="15" s="1"/>
  <c r="U45" i="15"/>
  <c r="V45" i="15" s="1"/>
  <c r="W45" i="15" s="1"/>
  <c r="S45" i="15"/>
  <c r="T45" i="15" s="1"/>
  <c r="U44" i="15"/>
  <c r="V44" i="15" s="1"/>
  <c r="W44" i="15" s="1"/>
  <c r="T44" i="15"/>
  <c r="S44" i="15"/>
  <c r="U43" i="15"/>
  <c r="V43" i="15" s="1"/>
  <c r="W43" i="15" s="1"/>
  <c r="S43" i="15"/>
  <c r="T43" i="15" s="1"/>
  <c r="U42" i="15"/>
  <c r="V42" i="15" s="1"/>
  <c r="S42" i="15"/>
  <c r="T42" i="15" s="1"/>
  <c r="U41" i="15"/>
  <c r="V41" i="15" s="1"/>
  <c r="S41" i="15"/>
  <c r="T41" i="15" s="1"/>
  <c r="U40" i="15"/>
  <c r="S40" i="15"/>
  <c r="T40" i="15" s="1"/>
  <c r="U39" i="15"/>
  <c r="S39" i="15"/>
  <c r="T39" i="15" s="1"/>
  <c r="U38" i="15"/>
  <c r="S38" i="15"/>
  <c r="T38" i="15" s="1"/>
  <c r="U37" i="15"/>
  <c r="V37" i="15" s="1"/>
  <c r="S37" i="15"/>
  <c r="T37" i="15" s="1"/>
  <c r="U36" i="15"/>
  <c r="V36" i="15" s="1"/>
  <c r="W36" i="15" s="1"/>
  <c r="S36" i="15"/>
  <c r="T36" i="15" s="1"/>
  <c r="U35" i="15"/>
  <c r="V35" i="15" s="1"/>
  <c r="W35" i="15" s="1"/>
  <c r="S35" i="15"/>
  <c r="T35" i="15" s="1"/>
  <c r="U34" i="15"/>
  <c r="V34" i="15" s="1"/>
  <c r="W34" i="15" s="1"/>
  <c r="S34" i="15"/>
  <c r="T34" i="15" s="1"/>
  <c r="U33" i="15"/>
  <c r="T33" i="15"/>
  <c r="S33" i="15"/>
  <c r="U32" i="15"/>
  <c r="V32" i="15" s="1"/>
  <c r="W32" i="15" s="1"/>
  <c r="T32" i="15"/>
  <c r="S32" i="15"/>
  <c r="U31" i="15"/>
  <c r="V31" i="15" s="1"/>
  <c r="W31" i="15" s="1"/>
  <c r="T31" i="15"/>
  <c r="S31" i="15"/>
  <c r="U30" i="15"/>
  <c r="T30" i="15"/>
  <c r="S30" i="15"/>
  <c r="U29" i="15"/>
  <c r="V29" i="15" s="1"/>
  <c r="W29" i="15" s="1"/>
  <c r="T29" i="15"/>
  <c r="S29" i="15"/>
  <c r="U28" i="15"/>
  <c r="V28" i="15" s="1"/>
  <c r="W28" i="15" s="1"/>
  <c r="T28" i="15"/>
  <c r="S28" i="15"/>
  <c r="U27" i="15"/>
  <c r="V27" i="15" s="1"/>
  <c r="W27" i="15" s="1"/>
  <c r="T27" i="15"/>
  <c r="S27" i="15"/>
  <c r="U26" i="15"/>
  <c r="V26" i="15" s="1"/>
  <c r="T26" i="15"/>
  <c r="S26" i="15"/>
  <c r="U25" i="15"/>
  <c r="T25" i="15"/>
  <c r="S25" i="15"/>
  <c r="U24" i="15"/>
  <c r="V24" i="15" s="1"/>
  <c r="W24" i="15" s="1"/>
  <c r="T24" i="15"/>
  <c r="S24" i="15"/>
  <c r="U23" i="15"/>
  <c r="T23" i="15"/>
  <c r="S23" i="15"/>
  <c r="U22" i="15"/>
  <c r="T22" i="15"/>
  <c r="S22" i="15"/>
  <c r="U21" i="15"/>
  <c r="T21" i="15"/>
  <c r="S21" i="15"/>
  <c r="U20" i="15"/>
  <c r="V20" i="15" s="1"/>
  <c r="W20" i="15" s="1"/>
  <c r="T20" i="15"/>
  <c r="S20" i="15"/>
  <c r="U19" i="15"/>
  <c r="V19" i="15" s="1"/>
  <c r="W19" i="15" s="1"/>
  <c r="T19" i="15"/>
  <c r="S19" i="15"/>
  <c r="U18" i="15"/>
  <c r="V18" i="15" s="1"/>
  <c r="W18" i="15" s="1"/>
  <c r="T18" i="15"/>
  <c r="S18" i="15"/>
  <c r="U17" i="15"/>
  <c r="V17" i="15" s="1"/>
  <c r="T17" i="15"/>
  <c r="S17" i="15"/>
  <c r="U16" i="15"/>
  <c r="T16" i="15"/>
  <c r="S16" i="15"/>
  <c r="U15" i="15"/>
  <c r="T15" i="15"/>
  <c r="S15" i="15"/>
  <c r="U14" i="15"/>
  <c r="T14" i="15"/>
  <c r="S14" i="15"/>
  <c r="U13" i="15"/>
  <c r="V13" i="15" s="1"/>
  <c r="W13" i="15" s="1"/>
  <c r="T13" i="15"/>
  <c r="S13" i="15"/>
  <c r="U12" i="15"/>
  <c r="V12" i="15" s="1"/>
  <c r="T12" i="15"/>
  <c r="S12" i="15"/>
  <c r="U11" i="15"/>
  <c r="V11" i="15" s="1"/>
  <c r="W11" i="15" s="1"/>
  <c r="T11" i="15"/>
  <c r="S11" i="15"/>
  <c r="U10" i="15"/>
  <c r="V10" i="15" s="1"/>
  <c r="T10" i="15"/>
  <c r="S10" i="15"/>
  <c r="U9" i="15"/>
  <c r="V9" i="15" s="1"/>
  <c r="T9" i="15"/>
  <c r="S9" i="15"/>
  <c r="U8" i="15"/>
  <c r="V8" i="15" s="1"/>
  <c r="W8" i="15" s="1"/>
  <c r="T8" i="15"/>
  <c r="S8" i="15"/>
  <c r="U7" i="15"/>
  <c r="T7" i="15"/>
  <c r="S7" i="15"/>
  <c r="U6" i="15"/>
  <c r="T6" i="15"/>
  <c r="S6" i="15"/>
  <c r="U5" i="15"/>
  <c r="T5" i="15"/>
  <c r="S5" i="15"/>
  <c r="U4" i="15"/>
  <c r="V4" i="15" s="1"/>
  <c r="W4" i="15" s="1"/>
  <c r="T4" i="15"/>
  <c r="S4" i="15"/>
  <c r="U3" i="15"/>
  <c r="V3" i="15" s="1"/>
  <c r="W3" i="15" s="1"/>
  <c r="S3" i="15"/>
  <c r="T3" i="15" s="1"/>
  <c r="U2" i="15"/>
  <c r="V2" i="15" s="1"/>
  <c r="W2" i="15" s="1"/>
  <c r="S2" i="15"/>
  <c r="T2" i="15" s="1"/>
  <c r="W391" i="15" l="1"/>
  <c r="W781" i="15"/>
  <c r="W731" i="15"/>
  <c r="W363" i="15"/>
  <c r="W496" i="15"/>
  <c r="W529" i="15"/>
  <c r="V165" i="15"/>
  <c r="W165" i="15" s="1"/>
  <c r="V608" i="15"/>
  <c r="W608" i="15" s="1"/>
  <c r="W472" i="15"/>
  <c r="W369" i="15"/>
  <c r="W593" i="15"/>
  <c r="W624" i="15"/>
  <c r="V15" i="15"/>
  <c r="W15" i="15" s="1"/>
  <c r="W536" i="15"/>
  <c r="W449" i="15"/>
  <c r="W513" i="15"/>
  <c r="V746" i="15"/>
  <c r="W746" i="15" s="1"/>
  <c r="W730" i="15"/>
  <c r="V448" i="15"/>
  <c r="W448" i="15" s="1"/>
  <c r="W584" i="15"/>
  <c r="W401" i="15"/>
  <c r="W600" i="15"/>
  <c r="V672" i="15"/>
  <c r="W672" i="15" s="1"/>
  <c r="V752" i="15"/>
  <c r="W752" i="15" s="1"/>
  <c r="W12" i="15"/>
  <c r="W64" i="15"/>
  <c r="V124" i="15"/>
  <c r="W124" i="15" s="1"/>
  <c r="W127" i="15"/>
  <c r="W137" i="15"/>
  <c r="V150" i="15"/>
  <c r="W150" i="15" s="1"/>
  <c r="W153" i="15"/>
  <c r="W178" i="15"/>
  <c r="V201" i="15"/>
  <c r="W201" i="15" s="1"/>
  <c r="W231" i="15"/>
  <c r="W234" i="15"/>
  <c r="V269" i="15"/>
  <c r="W269" i="15" s="1"/>
  <c r="W375" i="15"/>
  <c r="W378" i="15"/>
  <c r="W433" i="15"/>
  <c r="V440" i="15"/>
  <c r="W440" i="15" s="1"/>
  <c r="V447" i="15"/>
  <c r="W447" i="15" s="1"/>
  <c r="V502" i="15"/>
  <c r="W502" i="15" s="1"/>
  <c r="V688" i="15"/>
  <c r="W688" i="15" s="1"/>
  <c r="V40" i="15"/>
  <c r="W40" i="15" s="1"/>
  <c r="W72" i="15"/>
  <c r="W75" i="15"/>
  <c r="W85" i="15"/>
  <c r="W88" i="15"/>
  <c r="W91" i="15"/>
  <c r="W198" i="15"/>
  <c r="V210" i="15"/>
  <c r="W210" i="15" s="1"/>
  <c r="V213" i="15"/>
  <c r="W213" i="15" s="1"/>
  <c r="W221" i="15"/>
  <c r="W235" i="15"/>
  <c r="V238" i="15"/>
  <c r="W238" i="15" s="1"/>
  <c r="W241" i="15"/>
  <c r="W273" i="15"/>
  <c r="W299" i="15"/>
  <c r="V302" i="15"/>
  <c r="W302" i="15" s="1"/>
  <c r="V305" i="15"/>
  <c r="W305" i="15" s="1"/>
  <c r="W318" i="15"/>
  <c r="V424" i="15"/>
  <c r="W424" i="15" s="1"/>
  <c r="V431" i="15"/>
  <c r="W431" i="15" s="1"/>
  <c r="V477" i="15"/>
  <c r="W477" i="15" s="1"/>
  <c r="V484" i="15"/>
  <c r="W484" i="15" s="1"/>
  <c r="V561" i="15"/>
  <c r="W561" i="15" s="1"/>
  <c r="V21" i="15"/>
  <c r="W21" i="15" s="1"/>
  <c r="V170" i="15"/>
  <c r="W170" i="15" s="1"/>
  <c r="V237" i="15"/>
  <c r="W237" i="15" s="1"/>
  <c r="V254" i="15"/>
  <c r="W254" i="15" s="1"/>
  <c r="V301" i="15"/>
  <c r="W301" i="15" s="1"/>
  <c r="W464" i="15"/>
  <c r="V468" i="15"/>
  <c r="W468" i="15" s="1"/>
  <c r="V5" i="15"/>
  <c r="W5" i="15" s="1"/>
  <c r="W80" i="15"/>
  <c r="W101" i="15"/>
  <c r="W117" i="15"/>
  <c r="W251" i="15"/>
  <c r="W298" i="15"/>
  <c r="V311" i="15"/>
  <c r="W311" i="15" s="1"/>
  <c r="W497" i="15"/>
  <c r="V550" i="15"/>
  <c r="W550" i="15" s="1"/>
  <c r="W566" i="15"/>
  <c r="V673" i="15"/>
  <c r="W673" i="15" s="1"/>
  <c r="W53" i="15"/>
  <c r="V147" i="15"/>
  <c r="W147" i="15" s="1"/>
  <c r="W191" i="15"/>
  <c r="W266" i="15"/>
  <c r="W321" i="15"/>
  <c r="W342" i="15"/>
  <c r="W355" i="15"/>
  <c r="W361" i="15"/>
  <c r="V388" i="15"/>
  <c r="W388" i="15" s="1"/>
  <c r="W408" i="15"/>
  <c r="V610" i="15"/>
  <c r="W610" i="15" s="1"/>
  <c r="V657" i="15"/>
  <c r="W657" i="15" s="1"/>
  <c r="W181" i="15"/>
  <c r="W416" i="15"/>
  <c r="W295" i="15"/>
  <c r="W406" i="15"/>
  <c r="V376" i="15"/>
  <c r="W376" i="15" s="1"/>
  <c r="V488" i="15"/>
  <c r="W488" i="15" s="1"/>
  <c r="V689" i="15"/>
  <c r="W689" i="15" s="1"/>
  <c r="V720" i="15"/>
  <c r="W720" i="15" s="1"/>
  <c r="V16" i="15"/>
  <c r="W16" i="15" s="1"/>
  <c r="V69" i="15"/>
  <c r="W69" i="15" s="1"/>
  <c r="V144" i="15"/>
  <c r="W144" i="15" s="1"/>
  <c r="V179" i="15"/>
  <c r="W179" i="15" s="1"/>
  <c r="V207" i="15"/>
  <c r="W207" i="15" s="1"/>
  <c r="V225" i="15"/>
  <c r="W225" i="15" s="1"/>
  <c r="V282" i="15"/>
  <c r="W282" i="15" s="1"/>
  <c r="V285" i="15"/>
  <c r="W285" i="15" s="1"/>
  <c r="W325" i="15"/>
  <c r="V359" i="15"/>
  <c r="W359" i="15" s="1"/>
  <c r="W400" i="15"/>
  <c r="V470" i="15"/>
  <c r="W470" i="15" s="1"/>
  <c r="V544" i="15"/>
  <c r="W544" i="15" s="1"/>
  <c r="V704" i="15"/>
  <c r="W704" i="15" s="1"/>
  <c r="W37" i="15"/>
  <c r="V57" i="15"/>
  <c r="W57" i="15" s="1"/>
  <c r="W73" i="15"/>
  <c r="W76" i="15"/>
  <c r="V79" i="15"/>
  <c r="W79" i="15" s="1"/>
  <c r="W95" i="15"/>
  <c r="W159" i="15"/>
  <c r="V195" i="15"/>
  <c r="W195" i="15" s="1"/>
  <c r="W253" i="15"/>
  <c r="V263" i="15"/>
  <c r="W263" i="15" s="1"/>
  <c r="W267" i="15"/>
  <c r="V362" i="15"/>
  <c r="W362" i="15" s="1"/>
  <c r="W404" i="15"/>
  <c r="V520" i="15"/>
  <c r="W520" i="15" s="1"/>
  <c r="W548" i="15"/>
  <c r="W283" i="15"/>
  <c r="V133" i="15"/>
  <c r="W133" i="15" s="1"/>
  <c r="W257" i="15"/>
  <c r="W121" i="15"/>
  <c r="W315" i="15"/>
  <c r="W247" i="15"/>
  <c r="V323" i="15"/>
  <c r="W323" i="15" s="1"/>
  <c r="W197" i="15"/>
  <c r="W371" i="15"/>
  <c r="W105" i="15"/>
  <c r="V532" i="15"/>
  <c r="W532" i="15" s="1"/>
  <c r="V705" i="15"/>
  <c r="W705" i="15" s="1"/>
  <c r="V747" i="15"/>
  <c r="W747" i="15" s="1"/>
  <c r="W163" i="15"/>
  <c r="V211" i="15"/>
  <c r="W211" i="15" s="1"/>
  <c r="V214" i="15"/>
  <c r="W214" i="15" s="1"/>
  <c r="V279" i="15"/>
  <c r="W279" i="15" s="1"/>
  <c r="W329" i="15"/>
  <c r="W374" i="15"/>
  <c r="W390" i="15"/>
  <c r="V512" i="15"/>
  <c r="W512" i="15" s="1"/>
  <c r="V568" i="15"/>
  <c r="W568" i="15" s="1"/>
  <c r="V656" i="15"/>
  <c r="W656" i="15" s="1"/>
  <c r="V818" i="15"/>
  <c r="W818" i="15" s="1"/>
  <c r="W420" i="15"/>
  <c r="W436" i="15"/>
  <c r="W452" i="15"/>
  <c r="W486" i="15"/>
  <c r="W500" i="15"/>
  <c r="W518" i="15"/>
  <c r="W786" i="15"/>
  <c r="W461" i="15"/>
  <c r="W534" i="15"/>
  <c r="W596" i="15"/>
  <c r="V802" i="15"/>
  <c r="W802" i="15" s="1"/>
  <c r="W89" i="15"/>
  <c r="W175" i="15"/>
  <c r="W219" i="15"/>
  <c r="W347" i="15"/>
  <c r="V422" i="15"/>
  <c r="W422" i="15" s="1"/>
  <c r="W429" i="15"/>
  <c r="V438" i="15"/>
  <c r="W438" i="15" s="1"/>
  <c r="W445" i="15"/>
  <c r="V454" i="15"/>
  <c r="W454" i="15" s="1"/>
  <c r="W564" i="15"/>
  <c r="V736" i="15"/>
  <c r="W736" i="15" s="1"/>
  <c r="W768" i="15"/>
  <c r="V832" i="15"/>
  <c r="W832" i="15" s="1"/>
  <c r="V268" i="15"/>
  <c r="W268" i="15" s="1"/>
  <c r="W189" i="15"/>
  <c r="W205" i="15"/>
  <c r="W229" i="15"/>
  <c r="W245" i="15"/>
  <c r="W261" i="15"/>
  <c r="W277" i="15"/>
  <c r="W293" i="15"/>
  <c r="W309" i="15"/>
  <c r="W357" i="15"/>
  <c r="V393" i="15"/>
  <c r="W393" i="15" s="1"/>
  <c r="V458" i="15"/>
  <c r="W458" i="15" s="1"/>
  <c r="W509" i="15"/>
  <c r="V635" i="15"/>
  <c r="W635" i="15" s="1"/>
  <c r="V823" i="15"/>
  <c r="W823" i="15" s="1"/>
  <c r="V106" i="15"/>
  <c r="W106" i="15" s="1"/>
  <c r="V459" i="15"/>
  <c r="W459" i="15" s="1"/>
  <c r="V609" i="15"/>
  <c r="W609" i="15" s="1"/>
  <c r="V7" i="15"/>
  <c r="W7" i="15" s="1"/>
  <c r="W10" i="15"/>
  <c r="V23" i="15"/>
  <c r="W23" i="15" s="1"/>
  <c r="W26" i="15"/>
  <c r="V39" i="15"/>
  <c r="W39" i="15" s="1"/>
  <c r="W42" i="15"/>
  <c r="V55" i="15"/>
  <c r="W55" i="15" s="1"/>
  <c r="W58" i="15"/>
  <c r="V71" i="15"/>
  <c r="W71" i="15" s="1"/>
  <c r="W74" i="15"/>
  <c r="V87" i="15"/>
  <c r="W87" i="15" s="1"/>
  <c r="W90" i="15"/>
  <c r="V103" i="15"/>
  <c r="W103" i="15" s="1"/>
  <c r="V119" i="15"/>
  <c r="W119" i="15" s="1"/>
  <c r="W122" i="15"/>
  <c r="V135" i="15"/>
  <c r="W135" i="15" s="1"/>
  <c r="W138" i="15"/>
  <c r="W148" i="15"/>
  <c r="V161" i="15"/>
  <c r="W161" i="15" s="1"/>
  <c r="W164" i="15"/>
  <c r="V177" i="15"/>
  <c r="W177" i="15" s="1"/>
  <c r="W180" i="15"/>
  <c r="V193" i="15"/>
  <c r="W193" i="15" s="1"/>
  <c r="W196" i="15"/>
  <c r="V209" i="15"/>
  <c r="W209" i="15" s="1"/>
  <c r="W212" i="15"/>
  <c r="V217" i="15"/>
  <c r="W217" i="15" s="1"/>
  <c r="W220" i="15"/>
  <c r="V233" i="15"/>
  <c r="W233" i="15" s="1"/>
  <c r="W236" i="15"/>
  <c r="V249" i="15"/>
  <c r="W249" i="15" s="1"/>
  <c r="W252" i="15"/>
  <c r="V265" i="15"/>
  <c r="W265" i="15" s="1"/>
  <c r="V281" i="15"/>
  <c r="W281" i="15" s="1"/>
  <c r="W284" i="15"/>
  <c r="V297" i="15"/>
  <c r="W297" i="15" s="1"/>
  <c r="W300" i="15"/>
  <c r="V313" i="15"/>
  <c r="W313" i="15" s="1"/>
  <c r="W316" i="15"/>
  <c r="W358" i="15"/>
  <c r="W367" i="15"/>
  <c r="V394" i="15"/>
  <c r="W394" i="15" s="1"/>
  <c r="V450" i="15"/>
  <c r="W450" i="15" s="1"/>
  <c r="V586" i="15"/>
  <c r="W586" i="15" s="1"/>
  <c r="V442" i="15"/>
  <c r="W442" i="15" s="1"/>
  <c r="V514" i="15"/>
  <c r="W514" i="15" s="1"/>
  <c r="V539" i="15"/>
  <c r="W539" i="15" s="1"/>
  <c r="V562" i="15"/>
  <c r="W562" i="15" s="1"/>
  <c r="V807" i="15"/>
  <c r="W807" i="15" s="1"/>
  <c r="V538" i="15"/>
  <c r="W538" i="15" s="1"/>
  <c r="V33" i="15"/>
  <c r="W33" i="15" s="1"/>
  <c r="V65" i="15"/>
  <c r="W65" i="15" s="1"/>
  <c r="V129" i="15"/>
  <c r="W129" i="15" s="1"/>
  <c r="V145" i="15"/>
  <c r="W145" i="15" s="1"/>
  <c r="V155" i="15"/>
  <c r="W155" i="15" s="1"/>
  <c r="V171" i="15"/>
  <c r="W171" i="15" s="1"/>
  <c r="V187" i="15"/>
  <c r="W187" i="15" s="1"/>
  <c r="V203" i="15"/>
  <c r="W203" i="15" s="1"/>
  <c r="V227" i="15"/>
  <c r="W227" i="15" s="1"/>
  <c r="V243" i="15"/>
  <c r="W243" i="15" s="1"/>
  <c r="V259" i="15"/>
  <c r="W259" i="15" s="1"/>
  <c r="V275" i="15"/>
  <c r="W275" i="15" s="1"/>
  <c r="V291" i="15"/>
  <c r="W291" i="15" s="1"/>
  <c r="V307" i="15"/>
  <c r="W307" i="15" s="1"/>
  <c r="V395" i="15"/>
  <c r="W395" i="15" s="1"/>
  <c r="V425" i="15"/>
  <c r="W425" i="15" s="1"/>
  <c r="V482" i="15"/>
  <c r="W482" i="15" s="1"/>
  <c r="V491" i="15"/>
  <c r="W491" i="15" s="1"/>
  <c r="W379" i="15"/>
  <c r="V49" i="15"/>
  <c r="W49" i="15" s="1"/>
  <c r="V14" i="15"/>
  <c r="W14" i="15" s="1"/>
  <c r="W17" i="15"/>
  <c r="V30" i="15"/>
  <c r="W30" i="15" s="1"/>
  <c r="V46" i="15"/>
  <c r="W46" i="15" s="1"/>
  <c r="V62" i="15"/>
  <c r="W62" i="15" s="1"/>
  <c r="V78" i="15"/>
  <c r="W78" i="15" s="1"/>
  <c r="W81" i="15"/>
  <c r="V94" i="15"/>
  <c r="W94" i="15" s="1"/>
  <c r="W97" i="15"/>
  <c r="V110" i="15"/>
  <c r="W110" i="15" s="1"/>
  <c r="W113" i="15"/>
  <c r="V126" i="15"/>
  <c r="W126" i="15" s="1"/>
  <c r="V142" i="15"/>
  <c r="W142" i="15" s="1"/>
  <c r="V152" i="15"/>
  <c r="W152" i="15" s="1"/>
  <c r="V168" i="15"/>
  <c r="W168" i="15" s="1"/>
  <c r="V184" i="15"/>
  <c r="W184" i="15" s="1"/>
  <c r="V200" i="15"/>
  <c r="W200" i="15" s="1"/>
  <c r="V224" i="15"/>
  <c r="W224" i="15" s="1"/>
  <c r="V240" i="15"/>
  <c r="W240" i="15" s="1"/>
  <c r="V256" i="15"/>
  <c r="W256" i="15" s="1"/>
  <c r="V272" i="15"/>
  <c r="W272" i="15" s="1"/>
  <c r="V288" i="15"/>
  <c r="W288" i="15" s="1"/>
  <c r="V304" i="15"/>
  <c r="W304" i="15" s="1"/>
  <c r="V320" i="15"/>
  <c r="W320" i="15" s="1"/>
  <c r="W331" i="15"/>
  <c r="V335" i="15"/>
  <c r="W335" i="15" s="1"/>
  <c r="W339" i="15"/>
  <c r="V343" i="15"/>
  <c r="W343" i="15" s="1"/>
  <c r="W351" i="15"/>
  <c r="W385" i="15"/>
  <c r="W413" i="15"/>
  <c r="V587" i="15"/>
  <c r="W587" i="15" s="1"/>
  <c r="V741" i="15"/>
  <c r="W741" i="15" s="1"/>
  <c r="W324" i="15"/>
  <c r="V372" i="15"/>
  <c r="W372" i="15" s="1"/>
  <c r="V434" i="15"/>
  <c r="W434" i="15" s="1"/>
  <c r="V443" i="15"/>
  <c r="W443" i="15" s="1"/>
  <c r="V474" i="15"/>
  <c r="W474" i="15" s="1"/>
  <c r="V441" i="15"/>
  <c r="W441" i="15" s="1"/>
  <c r="V490" i="15"/>
  <c r="W490" i="15" s="1"/>
  <c r="W328" i="15"/>
  <c r="V426" i="15"/>
  <c r="W426" i="15" s="1"/>
  <c r="V506" i="15"/>
  <c r="W506" i="15" s="1"/>
  <c r="W525" i="15"/>
  <c r="V554" i="15"/>
  <c r="W554" i="15" s="1"/>
  <c r="V651" i="15"/>
  <c r="W651" i="15" s="1"/>
  <c r="V667" i="15"/>
  <c r="W667" i="15" s="1"/>
  <c r="V683" i="15"/>
  <c r="W683" i="15" s="1"/>
  <c r="V699" i="15"/>
  <c r="W699" i="15" s="1"/>
  <c r="V775" i="15"/>
  <c r="W775" i="15" s="1"/>
  <c r="V386" i="15"/>
  <c r="W386" i="15" s="1"/>
  <c r="V409" i="15"/>
  <c r="W409" i="15" s="1"/>
  <c r="V602" i="15"/>
  <c r="W602" i="15" s="1"/>
  <c r="V709" i="15"/>
  <c r="W709" i="15" s="1"/>
  <c r="V332" i="15"/>
  <c r="W332" i="15" s="1"/>
  <c r="V340" i="15"/>
  <c r="W340" i="15" s="1"/>
  <c r="W344" i="15"/>
  <c r="V373" i="15"/>
  <c r="W373" i="15" s="1"/>
  <c r="W397" i="15"/>
  <c r="V475" i="15"/>
  <c r="W475" i="15" s="1"/>
  <c r="V507" i="15"/>
  <c r="W507" i="15" s="1"/>
  <c r="V530" i="15"/>
  <c r="W530" i="15" s="1"/>
  <c r="V555" i="15"/>
  <c r="W555" i="15" s="1"/>
  <c r="V578" i="15"/>
  <c r="W578" i="15" s="1"/>
  <c r="V348" i="15"/>
  <c r="W348" i="15" s="1"/>
  <c r="W356" i="15"/>
  <c r="V387" i="15"/>
  <c r="W387" i="15" s="1"/>
  <c r="V418" i="15"/>
  <c r="W418" i="15" s="1"/>
  <c r="V427" i="15"/>
  <c r="W427" i="15" s="1"/>
  <c r="V466" i="15"/>
  <c r="W466" i="15" s="1"/>
  <c r="W493" i="15"/>
  <c r="V603" i="15"/>
  <c r="W603" i="15" s="1"/>
  <c r="V757" i="15"/>
  <c r="W757" i="15" s="1"/>
  <c r="V523" i="15"/>
  <c r="W523" i="15" s="1"/>
  <c r="V571" i="15"/>
  <c r="W571" i="15" s="1"/>
  <c r="W360" i="15"/>
  <c r="V364" i="15"/>
  <c r="W364" i="15" s="1"/>
  <c r="V410" i="15"/>
  <c r="W410" i="15" s="1"/>
  <c r="V619" i="15"/>
  <c r="W619" i="15" s="1"/>
  <c r="V25" i="15"/>
  <c r="W25" i="15" s="1"/>
  <c r="V546" i="15"/>
  <c r="W546" i="15" s="1"/>
  <c r="V791" i="15"/>
  <c r="W791" i="15" s="1"/>
  <c r="V6" i="15"/>
  <c r="W6" i="15" s="1"/>
  <c r="W9" i="15"/>
  <c r="V22" i="15"/>
  <c r="W22" i="15" s="1"/>
  <c r="V38" i="15"/>
  <c r="W38" i="15" s="1"/>
  <c r="W41" i="15"/>
  <c r="V54" i="15"/>
  <c r="W54" i="15" s="1"/>
  <c r="V70" i="15"/>
  <c r="W70" i="15" s="1"/>
  <c r="V86" i="15"/>
  <c r="W86" i="15" s="1"/>
  <c r="V102" i="15"/>
  <c r="W102" i="15" s="1"/>
  <c r="V118" i="15"/>
  <c r="W118" i="15" s="1"/>
  <c r="V134" i="15"/>
  <c r="W134" i="15" s="1"/>
  <c r="V160" i="15"/>
  <c r="W160" i="15" s="1"/>
  <c r="V176" i="15"/>
  <c r="W176" i="15" s="1"/>
  <c r="V192" i="15"/>
  <c r="W192" i="15" s="1"/>
  <c r="V208" i="15"/>
  <c r="W208" i="15" s="1"/>
  <c r="V232" i="15"/>
  <c r="W232" i="15" s="1"/>
  <c r="V248" i="15"/>
  <c r="W248" i="15" s="1"/>
  <c r="V264" i="15"/>
  <c r="W264" i="15" s="1"/>
  <c r="V280" i="15"/>
  <c r="W280" i="15" s="1"/>
  <c r="V296" i="15"/>
  <c r="W296" i="15" s="1"/>
  <c r="V312" i="15"/>
  <c r="W312" i="15" s="1"/>
  <c r="W333" i="15"/>
  <c r="W337" i="15"/>
  <c r="W341" i="15"/>
  <c r="V365" i="15"/>
  <c r="W365" i="15" s="1"/>
  <c r="V522" i="15"/>
  <c r="W522" i="15" s="1"/>
  <c r="W326" i="15"/>
  <c r="W349" i="15"/>
  <c r="W353" i="15"/>
  <c r="V402" i="15"/>
  <c r="W402" i="15" s="1"/>
  <c r="V411" i="15"/>
  <c r="W411" i="15" s="1"/>
  <c r="V498" i="15"/>
  <c r="W498" i="15" s="1"/>
  <c r="V570" i="15"/>
  <c r="W570" i="15" s="1"/>
  <c r="V594" i="15"/>
  <c r="W594" i="15" s="1"/>
  <c r="V725" i="15"/>
  <c r="W725" i="15" s="1"/>
  <c r="V626" i="15"/>
  <c r="W626" i="15" s="1"/>
  <c r="V642" i="15"/>
  <c r="W642" i="15" s="1"/>
  <c r="V658" i="15"/>
  <c r="W658" i="15" s="1"/>
  <c r="V674" i="15"/>
  <c r="W674" i="15" s="1"/>
  <c r="V690" i="15"/>
  <c r="W690" i="15" s="1"/>
  <c r="V706" i="15"/>
  <c r="W706" i="15" s="1"/>
  <c r="V716" i="15"/>
  <c r="W716" i="15" s="1"/>
  <c r="V732" i="15"/>
  <c r="W732" i="15" s="1"/>
  <c r="V748" i="15"/>
  <c r="W748" i="15" s="1"/>
  <c r="V764" i="15"/>
  <c r="W764" i="15" s="1"/>
  <c r="V782" i="15"/>
  <c r="W782" i="15" s="1"/>
  <c r="V798" i="15"/>
  <c r="W798" i="15" s="1"/>
  <c r="V814" i="15"/>
  <c r="W814" i="15" s="1"/>
  <c r="V830" i="15"/>
  <c r="W830" i="15" s="1"/>
  <c r="V703" i="15"/>
  <c r="W703" i="15" s="1"/>
  <c r="V713" i="15"/>
  <c r="W713" i="15" s="1"/>
  <c r="V729" i="15"/>
  <c r="W729" i="15" s="1"/>
  <c r="V745" i="15"/>
  <c r="W745" i="15" s="1"/>
  <c r="V761" i="15"/>
  <c r="W761" i="15" s="1"/>
  <c r="V779" i="15"/>
  <c r="W779" i="15" s="1"/>
  <c r="V795" i="15"/>
  <c r="W795" i="15" s="1"/>
  <c r="V811" i="15"/>
  <c r="W811" i="15" s="1"/>
  <c r="V827" i="15"/>
  <c r="W827" i="15" s="1"/>
  <c r="V457" i="15"/>
  <c r="W457" i="15" s="1"/>
  <c r="V473" i="15"/>
  <c r="W473" i="15" s="1"/>
  <c r="V489" i="15"/>
  <c r="W489" i="15" s="1"/>
  <c r="V505" i="15"/>
  <c r="W505" i="15" s="1"/>
  <c r="V521" i="15"/>
  <c r="W521" i="15" s="1"/>
  <c r="V537" i="15"/>
  <c r="W537" i="15" s="1"/>
  <c r="V553" i="15"/>
  <c r="W553" i="15" s="1"/>
  <c r="V569" i="15"/>
  <c r="W569" i="15" s="1"/>
  <c r="V585" i="15"/>
  <c r="W585" i="15" s="1"/>
  <c r="V601" i="15"/>
  <c r="W601" i="15" s="1"/>
  <c r="V617" i="15"/>
  <c r="W617" i="15" s="1"/>
  <c r="V633" i="15"/>
  <c r="W633" i="15" s="1"/>
  <c r="V649" i="15"/>
  <c r="W649" i="15" s="1"/>
  <c r="V665" i="15"/>
  <c r="W665" i="15" s="1"/>
  <c r="V681" i="15"/>
  <c r="W681" i="15" s="1"/>
  <c r="V739" i="15"/>
  <c r="W739" i="15" s="1"/>
  <c r="V755" i="15"/>
  <c r="W755" i="15" s="1"/>
  <c r="V403" i="15"/>
  <c r="W403" i="15" s="1"/>
  <c r="V419" i="15"/>
  <c r="W419" i="15" s="1"/>
  <c r="V435" i="15"/>
  <c r="W435" i="15" s="1"/>
  <c r="V451" i="15"/>
  <c r="W451" i="15" s="1"/>
  <c r="V467" i="15"/>
  <c r="W467" i="15" s="1"/>
  <c r="V483" i="15"/>
  <c r="W483" i="15" s="1"/>
  <c r="V499" i="15"/>
  <c r="W499" i="15" s="1"/>
  <c r="V515" i="15"/>
  <c r="W515" i="15" s="1"/>
  <c r="V531" i="15"/>
  <c r="W531" i="15" s="1"/>
  <c r="V547" i="15"/>
  <c r="W547" i="15" s="1"/>
  <c r="V563" i="15"/>
  <c r="W563" i="15" s="1"/>
  <c r="V579" i="15"/>
  <c r="W579" i="15" s="1"/>
  <c r="V595" i="15"/>
  <c r="W595" i="15" s="1"/>
  <c r="V611" i="15"/>
  <c r="W611" i="15" s="1"/>
  <c r="V627" i="15"/>
  <c r="W627" i="15" s="1"/>
  <c r="V643" i="15"/>
  <c r="W643" i="15" s="1"/>
  <c r="V659" i="15"/>
  <c r="W659" i="15" s="1"/>
  <c r="V675" i="15"/>
  <c r="W675" i="15" s="1"/>
  <c r="V691" i="15"/>
  <c r="W691" i="15" s="1"/>
  <c r="V707" i="15"/>
  <c r="W707" i="15" s="1"/>
  <c r="V717" i="15"/>
  <c r="W717" i="15" s="1"/>
  <c r="V733" i="15"/>
  <c r="W733" i="15" s="1"/>
  <c r="V749" i="15"/>
  <c r="W749" i="15" s="1"/>
  <c r="V765" i="15"/>
  <c r="W765" i="15" s="1"/>
  <c r="V783" i="15"/>
  <c r="W783" i="15" s="1"/>
  <c r="V799" i="15"/>
  <c r="W799" i="15" s="1"/>
  <c r="V815" i="15"/>
  <c r="W815" i="15" s="1"/>
  <c r="V831" i="15"/>
  <c r="W831" i="15" s="1"/>
  <c r="V618" i="15"/>
  <c r="W618" i="15" s="1"/>
  <c r="V634" i="15"/>
  <c r="W634" i="15" s="1"/>
  <c r="V650" i="15"/>
  <c r="W650" i="15" s="1"/>
  <c r="V666" i="15"/>
  <c r="W666" i="15" s="1"/>
  <c r="V682" i="15"/>
  <c r="W682" i="15" s="1"/>
  <c r="V698" i="15"/>
  <c r="W698" i="15" s="1"/>
  <c r="V708" i="15"/>
  <c r="W708" i="15" s="1"/>
  <c r="V724" i="15"/>
  <c r="W724" i="15" s="1"/>
  <c r="V740" i="15"/>
  <c r="W740" i="15" s="1"/>
  <c r="V756" i="15"/>
  <c r="W756" i="15" s="1"/>
  <c r="V772" i="15"/>
  <c r="W772" i="15" s="1"/>
  <c r="V790" i="15"/>
  <c r="W790" i="15" s="1"/>
  <c r="V806" i="15"/>
  <c r="W806" i="15" s="1"/>
  <c r="V822" i="15"/>
  <c r="W822" i="15" s="1"/>
  <c r="V663" i="15"/>
  <c r="W663" i="15" s="1"/>
  <c r="V679" i="15"/>
  <c r="W679" i="15" s="1"/>
  <c r="V695" i="15"/>
  <c r="W695" i="15" s="1"/>
  <c r="V721" i="15"/>
  <c r="W721" i="15" s="1"/>
  <c r="V737" i="15"/>
  <c r="W737" i="15" s="1"/>
  <c r="V753" i="15"/>
  <c r="W753" i="15" s="1"/>
  <c r="V769" i="15"/>
  <c r="W769" i="15" s="1"/>
  <c r="V787" i="15"/>
  <c r="W787" i="15" s="1"/>
  <c r="V803" i="15"/>
  <c r="W803" i="15" s="1"/>
  <c r="V819" i="15"/>
  <c r="W81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tc={A634DCF5-3599-4625-AD50-12CC97109B66}</author>
  </authors>
  <commentList>
    <comment ref="M735" authorId="0" shapeId="0" xr:uid="{A634DCF5-3599-4625-AD50-12CC97109B66}">
      <text>
        <t>[Threaded comment]
Your version of Excel allows you to read this threaded comment; however, any edits to it will get removed if the file is opened in a newer version of Excel. Learn more: https://go.microsoft.com/fwlink/?linkid=870924
Comment:
    Appeared twice in COP</t>
      </text>
    </comment>
  </commentList>
</comments>
</file>

<file path=xl/sharedStrings.xml><?xml version="1.0" encoding="utf-8"?>
<sst xmlns="http://schemas.openxmlformats.org/spreadsheetml/2006/main" count="18009" uniqueCount="2279">
  <si>
    <t>This excel is a subset of the full IFC+SG mapping, and will be updated as CORENET X tech enablers (Collaboration Platform, Automated Model Checker) are developed</t>
  </si>
  <si>
    <t>This excel is to be shared with industry practitioners and related partners involved in CORENET X</t>
  </si>
  <si>
    <t>Using this excel:</t>
  </si>
  <si>
    <t>1)</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</si>
  <si>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</si>
  <si>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</si>
  <si>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</si>
  <si>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r>
      <t xml:space="preserve">List of Space Parameter Values: </t>
    </r>
    <r>
      <rPr>
        <sz val="11"/>
        <color theme="1"/>
        <rFont val="Calibri"/>
        <family val="2"/>
        <scheme val="minor"/>
      </rPr>
      <t>Pls refer to the Space Values sheet</t>
    </r>
  </si>
  <si>
    <t>3)</t>
  </si>
  <si>
    <t>Please read the change log tab for updates to the mapping</t>
  </si>
  <si>
    <t>4)</t>
  </si>
  <si>
    <t>The mapping is WIP, users to note that the mapping is not finalised</t>
  </si>
  <si>
    <t>5)</t>
  </si>
  <si>
    <t>For more info, please refer to the latest CORENET X Code of Practice:</t>
  </si>
  <si>
    <t>https://go.gov.sg/cxcop</t>
  </si>
  <si>
    <t>Date</t>
  </si>
  <si>
    <t>Status</t>
  </si>
  <si>
    <t>Topic</t>
  </si>
  <si>
    <t>Description</t>
  </si>
  <si>
    <t>Modify</t>
  </si>
  <si>
    <t>All</t>
  </si>
  <si>
    <t>Changes to align to the 3rd Edition of the CORENET X Code of Practice</t>
  </si>
  <si>
    <t>Changes to align to the 2nd Edition of the CORENET X Code of Practice</t>
  </si>
  <si>
    <t>Property</t>
  </si>
  <si>
    <t>Space Values sheet added</t>
  </si>
  <si>
    <t>Changes to align to the 1st Edition of the CORENET X Code of Practice</t>
  </si>
  <si>
    <t xml:space="preserve">Changes to align to the Draft Release of the CORENET X Code of Practice </t>
  </si>
  <si>
    <t>Property and unit</t>
  </si>
  <si>
    <t>Capacity for Water Meter is changed to WaterUsagePerMonth with Unit m3/month</t>
  </si>
  <si>
    <t>Unit</t>
  </si>
  <si>
    <t>Capacity for Sump pump is changed from L to L/s</t>
  </si>
  <si>
    <t>SubType</t>
  </si>
  <si>
    <t>DOMESTICCOLDWATER changed to POTABLEWATER</t>
  </si>
  <si>
    <t>Added</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</si>
  <si>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</si>
  <si>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</si>
  <si>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</si>
  <si>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</si>
  <si>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</si>
  <si>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</si>
  <si>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</si>
  <si>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</si>
  <si>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</si>
  <si>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</si>
  <si>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</si>
  <si>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</si>
  <si>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</si>
  <si>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</si>
  <si>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</si>
  <si>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</si>
  <si>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</si>
  <si>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</si>
  <si>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</si>
  <si>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</si>
  <si>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</si>
  <si>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</si>
  <si>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</si>
  <si>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</si>
  <si>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</si>
  <si>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</si>
  <si>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</si>
  <si>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</si>
  <si>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</si>
  <si>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</si>
  <si>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</si>
  <si>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</si>
  <si>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</si>
  <si>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</si>
  <si>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</si>
  <si>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</si>
  <si>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</si>
  <si>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</si>
  <si>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</si>
  <si>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</si>
  <si>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</si>
  <si>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</si>
  <si>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</si>
  <si>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</si>
  <si>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</si>
  <si>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</si>
  <si>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</si>
  <si>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</si>
  <si>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</si>
  <si>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</si>
  <si>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</si>
  <si>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</si>
  <si>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</si>
  <si>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</si>
  <si>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</si>
  <si>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</si>
  <si>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</si>
  <si>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</si>
  <si>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</si>
  <si>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</si>
  <si>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</si>
  <si>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</si>
  <si>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</si>
  <si>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</si>
  <si>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</si>
  <si>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</si>
  <si>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</si>
  <si>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</si>
  <si>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</si>
  <si>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</si>
  <si>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</si>
  <si>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</si>
  <si>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</si>
  <si>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</si>
  <si>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</si>
  <si>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</si>
  <si>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</si>
  <si>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</si>
  <si>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</si>
  <si>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</si>
  <si>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</si>
  <si>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</si>
  <si>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</si>
  <si>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</si>
  <si>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</si>
  <si>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</si>
  <si>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</si>
  <si>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</si>
  <si>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</si>
  <si>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</si>
  <si>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</si>
  <si>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</si>
  <si>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</si>
  <si>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S/N</t>
  </si>
  <si>
    <t>Agency</t>
  </si>
  <si>
    <t>Identified Component</t>
  </si>
  <si>
    <t>Identified parameters</t>
  </si>
  <si>
    <t>Suggested Revit Representation</t>
  </si>
  <si>
    <t>Suggested Archicad Representation</t>
  </si>
  <si>
    <t>Suggested Tekla Structures Representation</t>
  </si>
  <si>
    <t>Suggested Bentley OpenBuildings Representation</t>
  </si>
  <si>
    <t>Suggested Discipline</t>
  </si>
  <si>
    <t>IFC4
 Entities</t>
  </si>
  <si>
    <t>IFC Sub Types
(* = USERDEFINED)</t>
  </si>
  <si>
    <t>Property Name</t>
  </si>
  <si>
    <t>Property Unit</t>
  </si>
  <si>
    <t>IFC4
Material Set</t>
  </si>
  <si>
    <r>
      <t xml:space="preserve">Accepted Values 
</t>
    </r>
    <r>
      <rPr>
        <sz val="10"/>
        <rFont val="Arial"/>
        <family val="2"/>
      </rPr>
      <t>(for parameters with Input Limitations)</t>
    </r>
  </si>
  <si>
    <r>
      <t xml:space="preserve">Sample Value for Reference
</t>
    </r>
    <r>
      <rPr>
        <sz val="10"/>
        <rFont val="Arial"/>
        <family val="2"/>
      </rPr>
      <t>(for parameters without Input Limitations)</t>
    </r>
  </si>
  <si>
    <t>BCA</t>
  </si>
  <si>
    <t>Accessible Route</t>
  </si>
  <si>
    <t>Barrier Free Accessibility</t>
  </si>
  <si>
    <t>Areas</t>
  </si>
  <si>
    <t>Zone</t>
  </si>
  <si>
    <t>N.A</t>
  </si>
  <si>
    <t>Space</t>
  </si>
  <si>
    <t>ARC</t>
  </si>
  <si>
    <t>IfcSpace</t>
  </si>
  <si>
    <t>*ACCESSIBLEROUTE</t>
  </si>
  <si>
    <t>SGPset_SpaceDimension</t>
  </si>
  <si>
    <t>Width</t>
  </si>
  <si>
    <t>Length</t>
  </si>
  <si>
    <t>mm</t>
  </si>
  <si>
    <t>1500, 1800</t>
  </si>
  <si>
    <t>SGPset_Space</t>
  </si>
  <si>
    <t>BarrierFreeAccessibility</t>
  </si>
  <si>
    <t>Boolean</t>
  </si>
  <si>
    <t>TRUE/FALSE</t>
  </si>
  <si>
    <t>Beam</t>
  </si>
  <si>
    <t>Structural Framing</t>
  </si>
  <si>
    <t>STR</t>
  </si>
  <si>
    <t>IfcBeam</t>
  </si>
  <si>
    <t>SGPset_BeamDimension</t>
  </si>
  <si>
    <t>300</t>
  </si>
  <si>
    <t>Top Right</t>
  </si>
  <si>
    <t>SGPset_BeamReinforcement</t>
  </si>
  <si>
    <t>TopRight</t>
  </si>
  <si>
    <t>Label</t>
  </si>
  <si>
    <t>3H32+3H25</t>
  </si>
  <si>
    <t>Top Middle</t>
  </si>
  <si>
    <t>TopMiddle</t>
  </si>
  <si>
    <t>3H25</t>
  </si>
  <si>
    <t>Top Left</t>
  </si>
  <si>
    <t>TopLeft</t>
  </si>
  <si>
    <t>Stirrups Type Right</t>
  </si>
  <si>
    <t>Concrete Beam</t>
  </si>
  <si>
    <t>StirrupsTypeRight</t>
  </si>
  <si>
    <t>Normal, U, C, CL, Torsion</t>
  </si>
  <si>
    <t>Stirrups Type Middle</t>
  </si>
  <si>
    <t>StirrupsTypeMiddle</t>
  </si>
  <si>
    <t>Stirrups Type Left</t>
  </si>
  <si>
    <t>StirrupsTypeLeft</t>
  </si>
  <si>
    <t>Stirrups Right</t>
  </si>
  <si>
    <t>StirrupsRight</t>
  </si>
  <si>
    <t>4H13-300</t>
  </si>
  <si>
    <t>Stirrups Middle</t>
  </si>
  <si>
    <t>StirrupsMiddle</t>
  </si>
  <si>
    <t>Stirrups Left</t>
  </si>
  <si>
    <t>StirrupsLeft</t>
  </si>
  <si>
    <t>Splice Connection</t>
  </si>
  <si>
    <t>SGPset_SteelConnection</t>
  </si>
  <si>
    <t>SpliceConnection</t>
  </si>
  <si>
    <t>Detail 3</t>
  </si>
  <si>
    <t>Side Bar</t>
  </si>
  <si>
    <t>SideBar</t>
  </si>
  <si>
    <t>H13-250</t>
  </si>
  <si>
    <t>Section Fabrication Method</t>
  </si>
  <si>
    <t>SGPset_Beam</t>
  </si>
  <si>
    <t>SectionFabricationMethod</t>
  </si>
  <si>
    <t>Hot rolled, Cold formed</t>
  </si>
  <si>
    <t>Right Connection Type</t>
  </si>
  <si>
    <t>RightConnectionType</t>
  </si>
  <si>
    <t>Pinned, Fixed, Free</t>
  </si>
  <si>
    <t>Right Connection Detail</t>
  </si>
  <si>
    <t>RightConnectionDetail</t>
  </si>
  <si>
    <t>Detail 1</t>
  </si>
  <si>
    <t>Reinforcement Steel Grade</t>
  </si>
  <si>
    <t>ReinforcementSteelGrade</t>
  </si>
  <si>
    <t>500A, 500B, 500C, 600A, 600B, 600C</t>
  </si>
  <si>
    <t>ReferTo2DDetail</t>
  </si>
  <si>
    <t>Dwg Number</t>
  </si>
  <si>
    <t>Prefabricated Reinforcement Cage</t>
  </si>
  <si>
    <t>PrefabricatedReinforcementCage</t>
  </si>
  <si>
    <t>Member Section</t>
  </si>
  <si>
    <t>MemberSection</t>
  </si>
  <si>
    <t>RHS600x30x4, CHS500x3.0, 254x254x63 kg/m</t>
  </si>
  <si>
    <t>Mechanical Connection Type</t>
  </si>
  <si>
    <t>MechanicalConnectionType</t>
  </si>
  <si>
    <t>telescopic beam connector, grounted sleeves, lotus-root system</t>
  </si>
  <si>
    <t>Material Grade</t>
  </si>
  <si>
    <t>SGPset_Material</t>
  </si>
  <si>
    <t>MaterialGrade</t>
  </si>
  <si>
    <t>Name</t>
  </si>
  <si>
    <t>Mark</t>
  </si>
  <si>
    <t>HB1, VB1, B1</t>
  </si>
  <si>
    <t>Left Connection Type</t>
  </si>
  <si>
    <t>LeftConnectionType</t>
  </si>
  <si>
    <t>Left Connection Detail</t>
  </si>
  <si>
    <t>LeftConnectionDetail</t>
  </si>
  <si>
    <t>Depth</t>
  </si>
  <si>
    <t>600</t>
  </si>
  <si>
    <t>Construction Method</t>
  </si>
  <si>
    <t>ConstructionMethod</t>
  </si>
  <si>
    <t>CIS, PC, PT (Pre), PT (Post), PF, PPVC, Spun</t>
  </si>
  <si>
    <t>Bottom Right</t>
  </si>
  <si>
    <t>BottomRight</t>
  </si>
  <si>
    <t>Bottom Middle</t>
  </si>
  <si>
    <t>BottomMiddle</t>
  </si>
  <si>
    <t>3H32+3H25+3H20</t>
  </si>
  <si>
    <t>Bottom Left</t>
  </si>
  <si>
    <t>BottomLeft</t>
  </si>
  <si>
    <t>Beam Span Type</t>
  </si>
  <si>
    <t>BeamSpanType</t>
  </si>
  <si>
    <t>Single, End, Interior, Cantilever</t>
  </si>
  <si>
    <t>Borehole</t>
  </si>
  <si>
    <t>Top Level</t>
  </si>
  <si>
    <t>Generic Models</t>
  </si>
  <si>
    <t>Object</t>
  </si>
  <si>
    <t>IfcBuildingElementProxy</t>
  </si>
  <si>
    <t>*BOREHOLE</t>
  </si>
  <si>
    <t>SGPset_BuildingElementProxyDimension</t>
  </si>
  <si>
    <t>TopLevel</t>
  </si>
  <si>
    <t>Real</t>
  </si>
  <si>
    <t>m</t>
  </si>
  <si>
    <t>1.8</t>
  </si>
  <si>
    <t>Termination Level</t>
  </si>
  <si>
    <t>TerminationLevel</t>
  </si>
  <si>
    <t>-50.45</t>
  </si>
  <si>
    <t>SHD Level SPT MoreThan 60N</t>
  </si>
  <si>
    <t>SHDLevel_SPT_MoreThan_60N</t>
  </si>
  <si>
    <t>SHD m</t>
  </si>
  <si>
    <t>-15</t>
  </si>
  <si>
    <t>SHD Level SPT MoreThan 100N</t>
  </si>
  <si>
    <t>SHDLevel_SPT_MoreThan_100N</t>
  </si>
  <si>
    <t>-27.5</t>
  </si>
  <si>
    <t>BH1</t>
  </si>
  <si>
    <t>14560</t>
  </si>
  <si>
    <t>SCDF</t>
  </si>
  <si>
    <t>Breeching Inlet</t>
  </si>
  <si>
    <t>System Type</t>
  </si>
  <si>
    <t>Plumbing Fixtures</t>
  </si>
  <si>
    <t>Pipe Flow Terminal</t>
  </si>
  <si>
    <t>Equipment</t>
  </si>
  <si>
    <t>MEP</t>
  </si>
  <si>
    <t>IfcFireSuppressionTerminal</t>
  </si>
  <si>
    <t>BREECHINGINLET</t>
  </si>
  <si>
    <t>SGPset_FireSuppressionTerminal</t>
  </si>
  <si>
    <t>SystemType</t>
  </si>
  <si>
    <t>Dry Riser, Wet Riser, Foam Sprinkler, Sprinkler</t>
  </si>
  <si>
    <t>System Name</t>
  </si>
  <si>
    <t>SystemName</t>
  </si>
  <si>
    <t>ID</t>
  </si>
  <si>
    <t>Hose Nominal Diameter</t>
  </si>
  <si>
    <t>Hose_NominalDiameter</t>
  </si>
  <si>
    <t>Project Development Type</t>
  </si>
  <si>
    <t>Project Information</t>
  </si>
  <si>
    <t>IFC Project Manager</t>
  </si>
  <si>
    <t>Floor Manager</t>
  </si>
  <si>
    <t>IfcBuilding</t>
  </si>
  <si>
    <t>SGPset_Building</t>
  </si>
  <si>
    <t>ProjectDevelopmentType</t>
  </si>
  <si>
    <t>Residential (landed), Residential (non-landed), Mixed Development, Commercial, Industrial, Healthcare, Institutional, Agriculture, Transport Stations, Civil engineering works / Infrastructure, Free-standing structures, Others</t>
  </si>
  <si>
    <t>Owner Built Owner Stay</t>
  </si>
  <si>
    <t>OwnerBuiltOwnerStay</t>
  </si>
  <si>
    <t>URA</t>
  </si>
  <si>
    <t>Building Storey</t>
  </si>
  <si>
    <t>Levels</t>
  </si>
  <si>
    <t>Storey</t>
  </si>
  <si>
    <t>Floor</t>
  </si>
  <si>
    <t>IfcBuildingStorey</t>
  </si>
  <si>
    <t>Ceiling</t>
  </si>
  <si>
    <t>Material</t>
  </si>
  <si>
    <t>Ceilings</t>
  </si>
  <si>
    <t>Slab</t>
  </si>
  <si>
    <t>IfcCovering</t>
  </si>
  <si>
    <t>CEILING</t>
  </si>
  <si>
    <t>Sand, Corey Dust, Granite Dust, Gravel, Crusher Run, Recycled Aggregates, Intumescent Paint, Steel, Timber, Engineered Timber, Concrete, Wood, Brick, Reinforced Concrete, MET, Galvanized Mild Steel Heavy Duty, Plastic, Plastered, Fair-Faced Brickwall, Samples of Concrete Elements</t>
  </si>
  <si>
    <t>Fire Rating</t>
  </si>
  <si>
    <t>Pset_CoveringCommon</t>
  </si>
  <si>
    <t>FireRating</t>
  </si>
  <si>
    <t>Column</t>
  </si>
  <si>
    <t>Working Load DA1-2</t>
  </si>
  <si>
    <t>Structural Columns</t>
  </si>
  <si>
    <t>Concrete Column</t>
  </si>
  <si>
    <t>IfcColumn</t>
  </si>
  <si>
    <t>SGPset_ColumnStructuralLoad</t>
  </si>
  <si>
    <t>WorkingLoad_DA1-2</t>
  </si>
  <si>
    <t>Integer</t>
  </si>
  <si>
    <t>kN</t>
  </si>
  <si>
    <t>1234</t>
  </si>
  <si>
    <t>Working Load DA1-1</t>
  </si>
  <si>
    <t>WorkingLoad_DA1-1</t>
  </si>
  <si>
    <t>SGPset_ColumnDimension</t>
  </si>
  <si>
    <t>Stirrups Type</t>
  </si>
  <si>
    <t>SGPset_ColumnReinforcement</t>
  </si>
  <si>
    <t>StirrupsType</t>
  </si>
  <si>
    <t>Stirrups</t>
  </si>
  <si>
    <t>Starting Storey</t>
  </si>
  <si>
    <t>StartingStorey</t>
  </si>
  <si>
    <t>1st Storey, Lower Roof Storey</t>
  </si>
  <si>
    <t>Splice Detail</t>
  </si>
  <si>
    <t>SpliceDetail</t>
  </si>
  <si>
    <t>SGPset_Column</t>
  </si>
  <si>
    <t>TC1, C1</t>
  </si>
  <si>
    <t>Main Rebar</t>
  </si>
  <si>
    <t>MainRebar</t>
  </si>
  <si>
    <t>6H32+6H25</t>
  </si>
  <si>
    <t>End Storey</t>
  </si>
  <si>
    <t>EndStorey</t>
  </si>
  <si>
    <t>2nd Storey, Roof Storey</t>
  </si>
  <si>
    <t>Diameter</t>
  </si>
  <si>
    <t>Connection Type Top</t>
  </si>
  <si>
    <t>ConnectionTypeTop</t>
  </si>
  <si>
    <t>Connection Type Bottom</t>
  </si>
  <si>
    <t>ConnectionTypeBottom</t>
  </si>
  <si>
    <t>Connection Details Top</t>
  </si>
  <si>
    <t>ConnectionDetailsTop</t>
  </si>
  <si>
    <t>Connection Details Bottom</t>
  </si>
  <si>
    <t>ConnectionDetailsBottom</t>
  </si>
  <si>
    <t>Breadth</t>
  </si>
  <si>
    <t>Arrangement Type</t>
  </si>
  <si>
    <t>SGPset_PrecastConcreteElementGeneral</t>
  </si>
  <si>
    <t>ArrangementType</t>
  </si>
  <si>
    <t>Multi-Tier</t>
  </si>
  <si>
    <t>NEA</t>
  </si>
  <si>
    <t>Control Element</t>
  </si>
  <si>
    <t>Flushing</t>
  </si>
  <si>
    <t>Electrical Equipment</t>
  </si>
  <si>
    <t>Flow Equipment</t>
  </si>
  <si>
    <t>IfcUnitaryControlElement</t>
  </si>
  <si>
    <t>CONTROLPANEL</t>
  </si>
  <si>
    <t>SGPset_UnitaryControlElement</t>
  </si>
  <si>
    <t>PWCS_Flushing</t>
  </si>
  <si>
    <t>Purpose</t>
  </si>
  <si>
    <t>Main Panel, Sub Panel</t>
  </si>
  <si>
    <t>PUB</t>
  </si>
  <si>
    <t>Culvert/ Drains</t>
  </si>
  <si>
    <t>Slab, Panel</t>
  </si>
  <si>
    <t>Drains&amp;Basins</t>
  </si>
  <si>
    <t>*DROPINLETCHAMBER</t>
  </si>
  <si>
    <t>IfcCivilElement</t>
  </si>
  <si>
    <t>All subtypes listed in COP</t>
  </si>
  <si>
    <t>SGPset_CivilElementDimension</t>
  </si>
  <si>
    <t>Thickness</t>
  </si>
  <si>
    <t>SGPset_CivilElement</t>
  </si>
  <si>
    <t>Rainwater, Drainage</t>
  </si>
  <si>
    <t>*COMMONDRAIN</t>
  </si>
  <si>
    <t>Please refer to property sets below</t>
  </si>
  <si>
    <t>Please refer to properties below</t>
  </si>
  <si>
    <t>*CROSSCULVERT</t>
  </si>
  <si>
    <t>*CULVERT</t>
  </si>
  <si>
    <t>*ENTRANCECULVERT</t>
  </si>
  <si>
    <t>*EXTERNALDRAIN</t>
  </si>
  <si>
    <t>*INTERNALDRAIN</t>
  </si>
  <si>
    <t>*OUTLETDRAIN</t>
  </si>
  <si>
    <t>*ROADSIDEDRAIN</t>
  </si>
  <si>
    <t>*TRENCH</t>
  </si>
  <si>
    <t>LTA</t>
  </si>
  <si>
    <t>Load Bearing</t>
  </si>
  <si>
    <t>LoadBearing</t>
  </si>
  <si>
    <t>Height</t>
  </si>
  <si>
    <t>Gradient</t>
  </si>
  <si>
    <t>Curtain Wall</t>
  </si>
  <si>
    <t>Curtain Systems</t>
  </si>
  <si>
    <t>IfcCurtainWall</t>
  </si>
  <si>
    <t>Damper</t>
  </si>
  <si>
    <t>Duct Accessories</t>
  </si>
  <si>
    <t>IfcDamper</t>
  </si>
  <si>
    <t>SMOKEDAMPER</t>
  </si>
  <si>
    <t>SGPset_Damper</t>
  </si>
  <si>
    <t>FIRESMOKEDAMPER</t>
  </si>
  <si>
    <t>FIREDAMPER</t>
  </si>
  <si>
    <t>Distribution Chamber</t>
  </si>
  <si>
    <t>Covering</t>
  </si>
  <si>
    <t>*PWCSINSPECTIONCHAMBERCOVER</t>
  </si>
  <si>
    <t>IfcDistributionChamberElement</t>
  </si>
  <si>
    <t>SGPset_DistributionChamberElementDimension</t>
  </si>
  <si>
    <t>Trade Effluent</t>
  </si>
  <si>
    <t>SGPset_DistributionChamberElement</t>
  </si>
  <si>
    <t>TradeEffluent</t>
  </si>
  <si>
    <t>-50, 3.423</t>
  </si>
  <si>
    <t>INSPECTIONCHAMBER</t>
  </si>
  <si>
    <t>MANHOLE</t>
  </si>
  <si>
    <t>METERCHAMBER</t>
  </si>
  <si>
    <t>SUMP</t>
  </si>
  <si>
    <t>TRENCH</t>
  </si>
  <si>
    <t>*PWCSMANHOLE</t>
  </si>
  <si>
    <t>*SAMPLINGSUMP</t>
  </si>
  <si>
    <t>*SCREENCHAMBER</t>
  </si>
  <si>
    <t>Invert Level</t>
  </si>
  <si>
    <t>InvertLevel</t>
  </si>
  <si>
    <t>Door</t>
  </si>
  <si>
    <t>Vision Panel</t>
  </si>
  <si>
    <t>Doors</t>
  </si>
  <si>
    <t>IfcDoor</t>
  </si>
  <si>
    <t>SGPset_Door</t>
  </si>
  <si>
    <t>VisionPanel</t>
  </si>
  <si>
    <t>SGPset_DoorDimension</t>
  </si>
  <si>
    <t>Structural Width</t>
  </si>
  <si>
    <t>StructuralWidth</t>
  </si>
  <si>
    <t>Structural Height</t>
  </si>
  <si>
    <t>StructuralHeight</t>
  </si>
  <si>
    <t>Self Closing</t>
  </si>
  <si>
    <t>SelfClosing</t>
  </si>
  <si>
    <t>PowerOperated</t>
  </si>
  <si>
    <t>*BLASTDOOR</t>
  </si>
  <si>
    <t>*ROLLERSHUTTER</t>
  </si>
  <si>
    <t>Overall Width</t>
  </si>
  <si>
    <t>OverallWidth</t>
  </si>
  <si>
    <t>Operation Type</t>
  </si>
  <si>
    <t>OperationType</t>
  </si>
  <si>
    <t>One Way Locking Device</t>
  </si>
  <si>
    <t>OneWayLockingDevice</t>
  </si>
  <si>
    <t>Main Entrance</t>
  </si>
  <si>
    <t>MainEntrance</t>
  </si>
  <si>
    <t>Pset_DoorCommon</t>
  </si>
  <si>
    <t>Fire Exit</t>
  </si>
  <si>
    <t>FireExit</t>
  </si>
  <si>
    <t>Fire Access Opening</t>
  </si>
  <si>
    <t>FireAccessOpening</t>
  </si>
  <si>
    <t>Clear Width</t>
  </si>
  <si>
    <t>ClearWidth</t>
  </si>
  <si>
    <t>Clear Height</t>
  </si>
  <si>
    <t>ClearHeight</t>
  </si>
  <si>
    <t>Earthworks</t>
  </si>
  <si>
    <t>Toposolid</t>
  </si>
  <si>
    <t>Mesh</t>
  </si>
  <si>
    <t>IfcGeographicElement</t>
  </si>
  <si>
    <t>TERRAIN</t>
  </si>
  <si>
    <t>SGPset_GeographicElement</t>
  </si>
  <si>
    <t>Existing, Proposed</t>
  </si>
  <si>
    <t>Area</t>
  </si>
  <si>
    <t>SGPset_GeographicElementDimension</t>
  </si>
  <si>
    <t>m2</t>
  </si>
  <si>
    <t>Escalator</t>
  </si>
  <si>
    <t>Mechanical Equipment</t>
  </si>
  <si>
    <t>Transport Element</t>
  </si>
  <si>
    <t>IfcTransportElement</t>
  </si>
  <si>
    <t>ESCALATOR</t>
  </si>
  <si>
    <t>Family-Friendly Furniture</t>
  </si>
  <si>
    <t>Furniture</t>
  </si>
  <si>
    <t>IfcFurniture</t>
  </si>
  <si>
    <t>*CHANGINGBED</t>
  </si>
  <si>
    <t>*CHILDPROTECTIONSEAT</t>
  </si>
  <si>
    <t>*DIAPERCHANGINGTABLE</t>
  </si>
  <si>
    <t>Finishes</t>
  </si>
  <si>
    <t>Model Element</t>
  </si>
  <si>
    <t>*TACTILETILE</t>
  </si>
  <si>
    <t>Floors</t>
  </si>
  <si>
    <t>*FIRECURTAIN</t>
  </si>
  <si>
    <t>*PIPESLEEVE</t>
  </si>
  <si>
    <t>*SOFFIT</t>
  </si>
  <si>
    <t>*OPENING</t>
  </si>
  <si>
    <t>Void, Shaft Openings</t>
  </si>
  <si>
    <t>Opening</t>
  </si>
  <si>
    <t>IfcOpeningElement</t>
  </si>
  <si>
    <t>SGPset_OpeningElement</t>
  </si>
  <si>
    <t>Windows</t>
  </si>
  <si>
    <t>Window</t>
  </si>
  <si>
    <t>IfcWindow</t>
  </si>
  <si>
    <t>SGPset_Window</t>
  </si>
  <si>
    <t>Fire Alarm</t>
  </si>
  <si>
    <t>Fire Alarm Devices</t>
  </si>
  <si>
    <t>Solid</t>
  </si>
  <si>
    <t>IfcAlarm</t>
  </si>
  <si>
    <t>*FIREALARMPANEL</t>
  </si>
  <si>
    <t>*HOMEFIREALARMDEVICE</t>
  </si>
  <si>
    <t>*MANUALALARMCALLPOINT</t>
  </si>
  <si>
    <t>*SOUNDER</t>
  </si>
  <si>
    <t>*VISUALALARM</t>
  </si>
  <si>
    <t>Fire Extinguisher</t>
  </si>
  <si>
    <t>Fire Extinguisher Rating</t>
  </si>
  <si>
    <t>*PORTABLEFIREEXTINGUISHER</t>
  </si>
  <si>
    <t>SGPset_BuildingElementProxy</t>
  </si>
  <si>
    <t>FireExtinguisherRating</t>
  </si>
  <si>
    <t>Fire Hydrant</t>
  </si>
  <si>
    <t>Public</t>
  </si>
  <si>
    <t>Fire Protection</t>
  </si>
  <si>
    <t>Private</t>
  </si>
  <si>
    <t>Foam Inlet / Outlet</t>
  </si>
  <si>
    <t>Pipe</t>
  </si>
  <si>
    <t>Foam Fire Extinguishing, Foam Sprinkler</t>
  </si>
  <si>
    <t>*FOAMINLET</t>
  </si>
  <si>
    <t>*FOAMOUTLET</t>
  </si>
  <si>
    <t>Footing</t>
  </si>
  <si>
    <t>Structural Foundations</t>
  </si>
  <si>
    <t>Concrete Footing</t>
  </si>
  <si>
    <t>IfcFooting</t>
  </si>
  <si>
    <t>SGPset_FoundationStructuralLoad</t>
  </si>
  <si>
    <t>4321</t>
  </si>
  <si>
    <t>SGPset_FootingDimension</t>
  </si>
  <si>
    <t>Top Main</t>
  </si>
  <si>
    <t>SGPset_FootingReinforcement</t>
  </si>
  <si>
    <t>TopMain</t>
  </si>
  <si>
    <t>H25-150</t>
  </si>
  <si>
    <t>Top Distribution</t>
  </si>
  <si>
    <t>TopDistribution</t>
  </si>
  <si>
    <t>H16-150</t>
  </si>
  <si>
    <t>H13-200-300</t>
  </si>
  <si>
    <t>Soil Verification Test</t>
  </si>
  <si>
    <t>SGPset_Footing</t>
  </si>
  <si>
    <t>SoilVerificationTest</t>
  </si>
  <si>
    <t>2 nos plate load Test</t>
  </si>
  <si>
    <t>F2, PC1, PC2, PC4_1</t>
  </si>
  <si>
    <t>DA1-2 Bearing Capacity</t>
  </si>
  <si>
    <t>DA1-2_BearingCapacity</t>
  </si>
  <si>
    <t>kPa</t>
  </si>
  <si>
    <t>120</t>
  </si>
  <si>
    <t>DA1-1 Bearing Capacity</t>
  </si>
  <si>
    <t>DA1-1_BearingCapacity</t>
  </si>
  <si>
    <t>150</t>
  </si>
  <si>
    <t>6200</t>
  </si>
  <si>
    <t>Bottom Main</t>
  </si>
  <si>
    <t>BottomMain</t>
  </si>
  <si>
    <t>Bottom Distribution</t>
  </si>
  <si>
    <t>BottomDistribution</t>
  </si>
  <si>
    <t>Footpath</t>
  </si>
  <si>
    <t>*FOOTPATH</t>
  </si>
  <si>
    <t>Grating</t>
  </si>
  <si>
    <t>IfcDiscreteAccessory</t>
  </si>
  <si>
    <t>*GRATING</t>
  </si>
  <si>
    <t>SGPset_DiscreteAccessory</t>
  </si>
  <si>
    <t>Drainage</t>
  </si>
  <si>
    <t>NPARKS</t>
  </si>
  <si>
    <t>Green Verge</t>
  </si>
  <si>
    <t>External Works</t>
  </si>
  <si>
    <t>*GREENVERGES</t>
  </si>
  <si>
    <t>Existing, Proposed, To be Removed</t>
  </si>
  <si>
    <t>Shrub Species</t>
  </si>
  <si>
    <t>ShrubSpecies</t>
  </si>
  <si>
    <t>Approved Turf Species</t>
  </si>
  <si>
    <t>ApprovedTurfSpecies</t>
  </si>
  <si>
    <t>Approved Soil Mixture</t>
  </si>
  <si>
    <t>ApprovedSoilMixture</t>
  </si>
  <si>
    <t>ALS Status</t>
  </si>
  <si>
    <t>*AREA_GFA</t>
  </si>
  <si>
    <t>SGPset_SpaceArea_Landscape</t>
  </si>
  <si>
    <t>ALS_Status</t>
  </si>
  <si>
    <t>ALS Landscape Type</t>
  </si>
  <si>
    <t>ALS_LandscapeType</t>
  </si>
  <si>
    <t>Turfing, Groundcover, Shrubs</t>
  </si>
  <si>
    <t>ALS Greenery Feature</t>
  </si>
  <si>
    <t>ALS_GreeneryFeatures</t>
  </si>
  <si>
    <t>Gutter</t>
  </si>
  <si>
    <t>*GUTTER</t>
  </si>
  <si>
    <t>IfcPipeSegment</t>
  </si>
  <si>
    <t>Hose Reel</t>
  </si>
  <si>
    <t>*STANDBYFIREHOSE</t>
  </si>
  <si>
    <t>Household Shelter</t>
  </si>
  <si>
    <t>Lighting Fixtures</t>
  </si>
  <si>
    <t>IfcLightFixture</t>
  </si>
  <si>
    <t>Electrical Equipment, Communication Devices, Electrical Fixtures</t>
  </si>
  <si>
    <t>Flow Equipment, Object</t>
  </si>
  <si>
    <t>Equipment, Object</t>
  </si>
  <si>
    <t>IfcOutlet</t>
  </si>
  <si>
    <t>POWEROUTLET</t>
  </si>
  <si>
    <t>DATAOUTLET</t>
  </si>
  <si>
    <t>COMMUNICATIONSOUTLET</t>
  </si>
  <si>
    <t>AGF Name</t>
  </si>
  <si>
    <t>SGPset_SpaceArea_GFA</t>
  </si>
  <si>
    <t>AGF_Name</t>
  </si>
  <si>
    <t>*HSSETBACK</t>
  </si>
  <si>
    <t>Space Name</t>
  </si>
  <si>
    <t>SPACE</t>
  </si>
  <si>
    <t>SpaceName</t>
  </si>
  <si>
    <t>Household Shelter, Setback</t>
  </si>
  <si>
    <t>Internal Width</t>
  </si>
  <si>
    <t>InternalWidth</t>
  </si>
  <si>
    <t>Internal Length</t>
  </si>
  <si>
    <t>InternalLength</t>
  </si>
  <si>
    <t>Precast, Prefab, CIS</t>
  </si>
  <si>
    <t>Electrical Fixtures, Specialty Equipment, Lighting Devices</t>
  </si>
  <si>
    <t>IfcSwitchingDevice</t>
  </si>
  <si>
    <t>IfcWall</t>
  </si>
  <si>
    <t>SGPset_WallDimension</t>
  </si>
  <si>
    <t>Shelter Usage</t>
  </si>
  <si>
    <t>SGPset_Wall</t>
  </si>
  <si>
    <t>ShelterUsage</t>
  </si>
  <si>
    <t>Interceptor</t>
  </si>
  <si>
    <t>IfcInterceptor</t>
  </si>
  <si>
    <t>SGPset_InterceptorDimension</t>
  </si>
  <si>
    <t>Refer to Drawing Number</t>
  </si>
  <si>
    <t>SGPset_Interceptor</t>
  </si>
  <si>
    <t>ReferToDrawingNumber</t>
  </si>
  <si>
    <t>Comply to PUB Standard Drawing</t>
  </si>
  <si>
    <t>ComplyToPUBStandardDrawing</t>
  </si>
  <si>
    <t>Lamp Post</t>
  </si>
  <si>
    <t>*LAMPPOST</t>
  </si>
  <si>
    <t>Landscape Plants</t>
  </si>
  <si>
    <t>Turf</t>
  </si>
  <si>
    <t>Planting</t>
  </si>
  <si>
    <t>Tree Size</t>
  </si>
  <si>
    <t>TreeSize</t>
  </si>
  <si>
    <t>Tree Number</t>
  </si>
  <si>
    <t>TreeNumber</t>
  </si>
  <si>
    <t>T001, T002, T003</t>
  </si>
  <si>
    <t>Existing, Proposed, To be Removed, To be Transplanted</t>
  </si>
  <si>
    <t>Species</t>
  </si>
  <si>
    <t>Samanea saman, Cyrtostachys renda, Gardenia tubifera</t>
  </si>
  <si>
    <t>Single Stem</t>
  </si>
  <si>
    <t>SingleStem</t>
  </si>
  <si>
    <t>Roadside</t>
  </si>
  <si>
    <t>Reason For Removal</t>
  </si>
  <si>
    <t>ReasonForRemoval</t>
  </si>
  <si>
    <t>*LANDSCAPE_PALM</t>
  </si>
  <si>
    <t>*LANDSCAPE_TREE</t>
  </si>
  <si>
    <t>2500, 10000</t>
  </si>
  <si>
    <t>Hedge Number</t>
  </si>
  <si>
    <t>HedgeNumber</t>
  </si>
  <si>
    <t>H001, H002, H003</t>
  </si>
  <si>
    <t>Girth</t>
  </si>
  <si>
    <t>100, 300, 1000</t>
  </si>
  <si>
    <t>Lift</t>
  </si>
  <si>
    <t>Specialty Equipment</t>
  </si>
  <si>
    <t>Lift Type</t>
  </si>
  <si>
    <t>SGPset_TransportElement</t>
  </si>
  <si>
    <t>LiftType</t>
  </si>
  <si>
    <t>Goods Lift, Platform Lift, Bin Lifter, Bed Lift</t>
  </si>
  <si>
    <t>Fire Fighting Lift</t>
  </si>
  <si>
    <t>FireFightingLift</t>
  </si>
  <si>
    <t>Clear Depth</t>
  </si>
  <si>
    <t>ClearDepth</t>
  </si>
  <si>
    <t>*CARLIFT</t>
  </si>
  <si>
    <t>*LIFT</t>
  </si>
  <si>
    <t>Parking</t>
  </si>
  <si>
    <t>SGPset_TransportElementDimension</t>
  </si>
  <si>
    <t>Parking Lot</t>
  </si>
  <si>
    <t>Ventilation Mode</t>
  </si>
  <si>
    <t>VentilationMode</t>
  </si>
  <si>
    <t>Vehicle Type</t>
  </si>
  <si>
    <t>VehicleType</t>
  </si>
  <si>
    <t>Rigid-framed vehicle</t>
  </si>
  <si>
    <t>*ARTICULATEDVEHICLELOT</t>
  </si>
  <si>
    <t>*BICYCLELOT</t>
  </si>
  <si>
    <t>*CARLOT</t>
  </si>
  <si>
    <t>*COACHLOT</t>
  </si>
  <si>
    <t>*HOLDINGBAY</t>
  </si>
  <si>
    <t>*LORRYLOT</t>
  </si>
  <si>
    <t>*QUEUINGSPACE</t>
  </si>
  <si>
    <t>Perforated</t>
  </si>
  <si>
    <t>Parking Use</t>
  </si>
  <si>
    <t>ParkingUse</t>
  </si>
  <si>
    <t>Electric Vehicle, Oil Tanker, Buggy, Vacuum Truck, Mobile Tanker</t>
  </si>
  <si>
    <t>Open At Grade</t>
  </si>
  <si>
    <t>OpenAtGrade</t>
  </si>
  <si>
    <t>Mechanised Parking System</t>
  </si>
  <si>
    <t>MechanisedParkingSystem</t>
  </si>
  <si>
    <t>Lot Number</t>
  </si>
  <si>
    <t>LotNumber</t>
  </si>
  <si>
    <t>Family Parking Lot</t>
  </si>
  <si>
    <t>FamilyLot</t>
  </si>
  <si>
    <t>Car Parking Served By Car Lift</t>
  </si>
  <si>
    <t>CarParking_ServedByCarLift</t>
  </si>
  <si>
    <t>Bicycle Rack Type</t>
  </si>
  <si>
    <t>BicycleRack_Type</t>
  </si>
  <si>
    <t>Parking place</t>
  </si>
  <si>
    <t>Pile</t>
  </si>
  <si>
    <t>Shaft R4 Design Factor</t>
  </si>
  <si>
    <t>SGPset_PilingDesignParameter</t>
  </si>
  <si>
    <t>ShaftR4DesignFactor</t>
  </si>
  <si>
    <t>Pile Model Factor</t>
  </si>
  <si>
    <t>PileModelFactor</t>
  </si>
  <si>
    <t>1.35 / 1.55</t>
  </si>
  <si>
    <t>No of Working Load Test - Rapid Load Test</t>
  </si>
  <si>
    <t>NoOfWorkingLoadTest_RapidLoadTest</t>
  </si>
  <si>
    <t>3</t>
  </si>
  <si>
    <t>No of Working Load Test - Maintained Load Test</t>
  </si>
  <si>
    <t>NoOfWorkingLoadTest_MaintainedLoadTest</t>
  </si>
  <si>
    <t>No of ULT Test</t>
  </si>
  <si>
    <t>NoOfULTTest</t>
  </si>
  <si>
    <t>2</t>
  </si>
  <si>
    <t>No Of Non Destructive Test Pile</t>
  </si>
  <si>
    <t>NoOfNonDestructiveTestPile</t>
  </si>
  <si>
    <t>8</t>
  </si>
  <si>
    <t>End Bearing R4 Design Factor</t>
  </si>
  <si>
    <t>EndBearingR4DesignFactor</t>
  </si>
  <si>
    <t>Base Plate</t>
  </si>
  <si>
    <t>IfcPile</t>
  </si>
  <si>
    <t>SGPset_PileDimension</t>
  </si>
  <si>
    <t>ToeLevel_SHD</t>
  </si>
  <si>
    <t>-63.35</t>
  </si>
  <si>
    <t>Structural Tension Capacity</t>
  </si>
  <si>
    <t>SGPset_Pile</t>
  </si>
  <si>
    <t>StructuralTensionCapacity</t>
  </si>
  <si>
    <t>3825</t>
  </si>
  <si>
    <t>Structural Compression Capacity</t>
  </si>
  <si>
    <t>StructuralCompressionCapacity</t>
  </si>
  <si>
    <t>6525</t>
  </si>
  <si>
    <t>SGPset_PileReinforcement</t>
  </si>
  <si>
    <t>1H16-250</t>
  </si>
  <si>
    <t>Reinforcement Length</t>
  </si>
  <si>
    <t>ReinforcementLength</t>
  </si>
  <si>
    <t>Fully reinforced, Unreinforced, 12, 18, 24, 30, 36</t>
  </si>
  <si>
    <t>Pile Type</t>
  </si>
  <si>
    <t>PileType</t>
  </si>
  <si>
    <t>Driven, Bored, Jacked in</t>
  </si>
  <si>
    <t>Negative Skin Friction</t>
  </si>
  <si>
    <t>SGPset_PileStructuralLoad</t>
  </si>
  <si>
    <t>NegativeSkinFriction</t>
  </si>
  <si>
    <t>135</t>
  </si>
  <si>
    <t>Min Rock Socketing Length</t>
  </si>
  <si>
    <t>MinRockSocketingLength</t>
  </si>
  <si>
    <t>16.5</t>
  </si>
  <si>
    <t>Min Embedment Into Bearing Layer SPT More Than 60 N</t>
  </si>
  <si>
    <t>MinEmbedmentIntoBearingLayer_SPT_MoreThan_60N</t>
  </si>
  <si>
    <t>23.2</t>
  </si>
  <si>
    <t>Min Embedment Into Bearing Layer SPT More Than 100 N</t>
  </si>
  <si>
    <t>MinEmbedmentIntoBearingLayer_SPT_MoreThan_100N</t>
  </si>
  <si>
    <t>CHS500x3.0, 254x254x63 kg/m</t>
  </si>
  <si>
    <t>P156</t>
  </si>
  <si>
    <t>10H32+10H16</t>
  </si>
  <si>
    <t>40000</t>
  </si>
  <si>
    <t>DA1-2 Tension Design Load</t>
  </si>
  <si>
    <t>DA1-2_TensionDesignLoad</t>
  </si>
  <si>
    <t>2850</t>
  </si>
  <si>
    <t>DA1-2 Tension Capacity</t>
  </si>
  <si>
    <t>DA1-2_TensionCapacity</t>
  </si>
  <si>
    <t>3025</t>
  </si>
  <si>
    <t>DA1-2 Compression Design Load</t>
  </si>
  <si>
    <t>DA1-2_CompressionDesignLoad</t>
  </si>
  <si>
    <t>4650</t>
  </si>
  <si>
    <t>DA1-2 Compression Capacity</t>
  </si>
  <si>
    <t>DA1-2_CompressionCapacity</t>
  </si>
  <si>
    <t>4823</t>
  </si>
  <si>
    <t>DA1-1 Tension Design Load</t>
  </si>
  <si>
    <t>DA1-1_TensionDesignLoad</t>
  </si>
  <si>
    <t>3255</t>
  </si>
  <si>
    <t>DA1-1 Tension Capacity</t>
  </si>
  <si>
    <t>DA1-1_TensionCapacity</t>
  </si>
  <si>
    <t>3655</t>
  </si>
  <si>
    <t>DA1-1 Compression Design Load</t>
  </si>
  <si>
    <t>DA1-1_CompressionDesignLoad</t>
  </si>
  <si>
    <t>5515</t>
  </si>
  <si>
    <t>DA1-1 Compression Capacity</t>
  </si>
  <si>
    <t>DA1-1_CompressionCapacity</t>
  </si>
  <si>
    <t>5683</t>
  </si>
  <si>
    <t>CutOffLevel_SHD</t>
  </si>
  <si>
    <t>-1.35</t>
  </si>
  <si>
    <t>Borehole Ref</t>
  </si>
  <si>
    <t>BoreholeRef</t>
  </si>
  <si>
    <t>BH2, BH3, BH12-2</t>
  </si>
  <si>
    <t>Duct Fittings</t>
  </si>
  <si>
    <t>Duct Fitting</t>
  </si>
  <si>
    <t>Duct Accessory</t>
  </si>
  <si>
    <t>IfcDuctFitting</t>
  </si>
  <si>
    <t>SGPset_DuctFitting</t>
  </si>
  <si>
    <t>Pre-insulated</t>
  </si>
  <si>
    <t>PreInsulated</t>
  </si>
  <si>
    <t>Sanitary, Sewerage, Kitchen Exhaust Air, Genset Exhaust Air, ACMV Exhaust Air, ACMV Fresh Air Intake, Pollution Control Equipment Exhaust Air, PWCS Exhaust Air, PWCS Air Intake, Carpark Exhaust Air, Carpark Fresh Air Intake</t>
  </si>
  <si>
    <t>Ducts</t>
  </si>
  <si>
    <t>Duct</t>
  </si>
  <si>
    <t>IfcDuctSegment</t>
  </si>
  <si>
    <t>SGPset_DuctSegment</t>
  </si>
  <si>
    <t>Pipe Fittings</t>
  </si>
  <si>
    <t>Pipe Fitting</t>
  </si>
  <si>
    <t>Pipe Accessory</t>
  </si>
  <si>
    <t>IfcPipeFitting</t>
  </si>
  <si>
    <t>BEND</t>
  </si>
  <si>
    <t>EXIT</t>
  </si>
  <si>
    <t>JUNCTION</t>
  </si>
  <si>
    <t>OBSTRUCTION</t>
  </si>
  <si>
    <t>ENTRY</t>
  </si>
  <si>
    <t>*DRAINCHANNELBEND</t>
  </si>
  <si>
    <t>*FLANGEADAPTOR</t>
  </si>
  <si>
    <t>*FLEXIBLECOUPLING</t>
  </si>
  <si>
    <t>*PIPESILENCER</t>
  </si>
  <si>
    <t>*SHORTPIECE</t>
  </si>
  <si>
    <t>SGPset_PipeFitting</t>
  </si>
  <si>
    <t>Inner Diameter</t>
  </si>
  <si>
    <t>SGPset_PipeFittingDimension</t>
  </si>
  <si>
    <t>InnerDiameter</t>
  </si>
  <si>
    <t>Outer Diameter</t>
  </si>
  <si>
    <t>OuterDiameter</t>
  </si>
  <si>
    <t>Nominal Diameter</t>
  </si>
  <si>
    <t>NominalDiameter</t>
  </si>
  <si>
    <t>Pipes</t>
  </si>
  <si>
    <t>FLEXIBLESEGMENT</t>
  </si>
  <si>
    <t>RIGIDSEGMENT</t>
  </si>
  <si>
    <t>SPOOL</t>
  </si>
  <si>
    <t>*FLARESTACK</t>
  </si>
  <si>
    <t>*RAINWATEROUTLET</t>
  </si>
  <si>
    <t>*SCUPPERDRAIN</t>
  </si>
  <si>
    <t>Demountable Structure Above Pipe</t>
  </si>
  <si>
    <t>SGPset_PipeSegment</t>
  </si>
  <si>
    <t>DemountableStructureAbovePipe</t>
  </si>
  <si>
    <t>1:100</t>
  </si>
  <si>
    <t>Sanitary, Sewerage</t>
  </si>
  <si>
    <t>SGPset_PipeSegmentDimension</t>
  </si>
  <si>
    <t>IfcAirTerminal</t>
  </si>
  <si>
    <t>GRILLE</t>
  </si>
  <si>
    <t>LOUVRE</t>
  </si>
  <si>
    <t>SGPset_AirTerminal</t>
  </si>
  <si>
    <t>NParks</t>
  </si>
  <si>
    <t>*LANDSCAPE_PLANTINGTROUGH</t>
  </si>
  <si>
    <t>*PLANTERBOX</t>
  </si>
  <si>
    <t>Planting Areas</t>
  </si>
  <si>
    <t>*PLANTINGAREAS</t>
  </si>
  <si>
    <t>Turf Species</t>
  </si>
  <si>
    <t>TurfSpecies</t>
  </si>
  <si>
    <t>Compensated</t>
  </si>
  <si>
    <t>Carpark Provision</t>
  </si>
  <si>
    <t>CarparkProvision</t>
  </si>
  <si>
    <t>Encroachment</t>
  </si>
  <si>
    <t>Pollution Control</t>
  </si>
  <si>
    <t>IfcUnitaryEquipment</t>
  </si>
  <si>
    <t>*AIRIMPURITIESSENSOR</t>
  </si>
  <si>
    <t>*FUELBURNINGEQUIPMENT</t>
  </si>
  <si>
    <t>*INCINERATOR</t>
  </si>
  <si>
    <t>*POLLUTIONCONTROLEQUIPMENT</t>
  </si>
  <si>
    <t>Trade Effluent Discharge Zinc</t>
  </si>
  <si>
    <t>SGPset_UnitaryEquipment</t>
  </si>
  <si>
    <t>TED_Zinc</t>
  </si>
  <si>
    <t>Trade Effluent Discharge Total Suspended Solid</t>
  </si>
  <si>
    <t>TED_TotalSuspendedSolid</t>
  </si>
  <si>
    <t>Trade Effluent Discharge Total Dissolved Solid</t>
  </si>
  <si>
    <t>TED_TotalDissolvedSolid</t>
  </si>
  <si>
    <t>Trade Effluent Discharge Tin</t>
  </si>
  <si>
    <t>TED_Tin</t>
  </si>
  <si>
    <t>Trade Effluent Discharge Temperature Of Discharge</t>
  </si>
  <si>
    <t>TED_TemperatureOfDischarge</t>
  </si>
  <si>
    <t>Trade Effluent Discharge Sulphide</t>
  </si>
  <si>
    <t>TED_Sulphide</t>
  </si>
  <si>
    <t>Trade Effluent Discharge Sulphate</t>
  </si>
  <si>
    <t>TED_Sulphate</t>
  </si>
  <si>
    <t>Trade Effluent Discharge Silver</t>
  </si>
  <si>
    <t>TED_Silver</t>
  </si>
  <si>
    <t>Trade Effluent Discharge Selenium</t>
  </si>
  <si>
    <t>TED_Selenium</t>
  </si>
  <si>
    <t>Trade Effluent Discharge PH Value</t>
  </si>
  <si>
    <t>TED_PHValue</t>
  </si>
  <si>
    <t>Trade Effluent Discharge Phosphate</t>
  </si>
  <si>
    <t>TED_Phosphate</t>
  </si>
  <si>
    <t>Trade Effluent Discharge Phenolic Compound</t>
  </si>
  <si>
    <t>TED_PhenolicCompound</t>
  </si>
  <si>
    <t>Trade Effluent Discharge Nitrate</t>
  </si>
  <si>
    <t>TED_Nitrate</t>
  </si>
  <si>
    <t>Trade Effluent Discharge Nickel</t>
  </si>
  <si>
    <t>TED_Nickel</t>
  </si>
  <si>
    <t>Trade Effluent Discharge Metals In Total</t>
  </si>
  <si>
    <t>TED_MetalsInTotal</t>
  </si>
  <si>
    <t>Trade Effluent Discharge Mercury</t>
  </si>
  <si>
    <t>TED_Mercury</t>
  </si>
  <si>
    <t>Trade Effluent Discharge Manganese</t>
  </si>
  <si>
    <t>TED_Manganese</t>
  </si>
  <si>
    <t>Trade Effluent Discharge Magnesium</t>
  </si>
  <si>
    <t>TED_Magnesium</t>
  </si>
  <si>
    <t>Trade Effluent Discharge Lead</t>
  </si>
  <si>
    <t>TED_Lead</t>
  </si>
  <si>
    <t>Trade Effluent Discharge Iron</t>
  </si>
  <si>
    <t>TED_Iron</t>
  </si>
  <si>
    <t>Trade Effluent Discharge Grease And Oil</t>
  </si>
  <si>
    <t>TED_GreaseAndOil</t>
  </si>
  <si>
    <t>Trade Effluent Discharge Detergent</t>
  </si>
  <si>
    <t>TED_Detergent</t>
  </si>
  <si>
    <t>Trade Effluent Discharge Cyanide</t>
  </si>
  <si>
    <t>TED_Cyanide</t>
  </si>
  <si>
    <t>Trade Effluent Discharge Copper</t>
  </si>
  <si>
    <t>TED_Copper</t>
  </si>
  <si>
    <t>Trade Effluent Discharge Colour</t>
  </si>
  <si>
    <t>TED_Colour</t>
  </si>
  <si>
    <t>Trade Effluent Discharge Chromium</t>
  </si>
  <si>
    <t>TED_Chromium</t>
  </si>
  <si>
    <t>Trade Effluent Discharge Chloride</t>
  </si>
  <si>
    <t>TED_Chloride</t>
  </si>
  <si>
    <t>Trade Effluent Discharge Chemical Oxygen Demand</t>
  </si>
  <si>
    <t>TED_ChemicalOxygenDemand</t>
  </si>
  <si>
    <t>Trade Effluent Discharge Calcium</t>
  </si>
  <si>
    <t>TED_Calcium</t>
  </si>
  <si>
    <t>Trade Effluent Discharge Cadmium</t>
  </si>
  <si>
    <t>TED_Cadmium</t>
  </si>
  <si>
    <t>Trade Effluent Discharge Boron</t>
  </si>
  <si>
    <t>TED_Boron</t>
  </si>
  <si>
    <t>Trade Effluent Discharge Biochemical Oxygen Demand</t>
  </si>
  <si>
    <t>TED_BiochemicalOxygenDemand</t>
  </si>
  <si>
    <t>Trade Effluent Discharge Beryllium</t>
  </si>
  <si>
    <t>TED_Beryllium</t>
  </si>
  <si>
    <t>Trade Effluent Discharge Barium</t>
  </si>
  <si>
    <t>TED_Barium</t>
  </si>
  <si>
    <t>Trade Effluent Discharge Arsenic</t>
  </si>
  <si>
    <t>TED_Arsenic</t>
  </si>
  <si>
    <t>Air Impurities Sulphur Trioxide Or Sulphuric Acid Mist</t>
  </si>
  <si>
    <t>AI_SulphurTrioxideOrSulphuricAcidMist</t>
  </si>
  <si>
    <t>Air Impurities Sulphur Trioxide And Acid Gases</t>
  </si>
  <si>
    <t>AI_SulphurTrioxideAndAcidGases</t>
  </si>
  <si>
    <t>Air Impurities Sulphur Dioxide</t>
  </si>
  <si>
    <t>AI_SulphurDioxide</t>
  </si>
  <si>
    <t>Air Impurities Styrene Monomer</t>
  </si>
  <si>
    <t>AI_StyreneMonomer</t>
  </si>
  <si>
    <t>Air Impurities Particulate Substances</t>
  </si>
  <si>
    <t>AI_ParticulateSubstances</t>
  </si>
  <si>
    <t>Air Impurities Oxides Of Nitrogen</t>
  </si>
  <si>
    <t>AI_OxidesOfNitrogen</t>
  </si>
  <si>
    <t>Air Impurities Mercury</t>
  </si>
  <si>
    <t>AI_Mercury</t>
  </si>
  <si>
    <t>Air Impurities Lead</t>
  </si>
  <si>
    <t>AI_Lead</t>
  </si>
  <si>
    <t>Air Impurities Hydrogen Sulphide</t>
  </si>
  <si>
    <t>AI_HydrogenSulphide</t>
  </si>
  <si>
    <t>Air Impurities Hydrogen Chloride</t>
  </si>
  <si>
    <t>AI_HydrogenChloride</t>
  </si>
  <si>
    <t>Air Impurities Formaldehyde</t>
  </si>
  <si>
    <t>AI_Formaldehyde</t>
  </si>
  <si>
    <t>Air Impurities Flourine And Hydrofluoric Acid</t>
  </si>
  <si>
    <t>AI_FlourineAndHydrofluoricAcid</t>
  </si>
  <si>
    <t>Air Impurities Ethylene Oxide</t>
  </si>
  <si>
    <t>AI_EthyleneOxide</t>
  </si>
  <si>
    <t>Air Impurities Dioxins and Furans</t>
  </si>
  <si>
    <t>AI_DioxinsAndFurans</t>
  </si>
  <si>
    <t>Air Impurities Copper</t>
  </si>
  <si>
    <t>AI_Copper</t>
  </si>
  <si>
    <t>Air Impurities Chlorine</t>
  </si>
  <si>
    <t>AI_Chlorine</t>
  </si>
  <si>
    <t>Air Impurities Carbon Monoxide</t>
  </si>
  <si>
    <t>AI_CarbonMonoxide</t>
  </si>
  <si>
    <t>Air Impurities Cadmium</t>
  </si>
  <si>
    <t>AI_Cadmium</t>
  </si>
  <si>
    <t>Air Impurities Benzene</t>
  </si>
  <si>
    <t>AI_Benzene</t>
  </si>
  <si>
    <t>Air Impurities Arsenic</t>
  </si>
  <si>
    <t>AI_Arsenic</t>
  </si>
  <si>
    <t>Air Impurities Antimony</t>
  </si>
  <si>
    <t>AI_Antimony</t>
  </si>
  <si>
    <t>Air Impurities Ammonia And Ammonium</t>
  </si>
  <si>
    <t>AI_AmmoniaAndAmmonium</t>
  </si>
  <si>
    <t>Air Impurities Vinyl Chloride Monomer</t>
  </si>
  <si>
    <t>AI_VinylChlorideMonomer</t>
  </si>
  <si>
    <t>Prefabricated Building Systems and MEP Components</t>
  </si>
  <si>
    <t>*PIPESUPPORT</t>
  </si>
  <si>
    <t>Chilled Water</t>
  </si>
  <si>
    <t>Is Common</t>
  </si>
  <si>
    <t>IsCommon</t>
  </si>
  <si>
    <t>Prefabricated</t>
  </si>
  <si>
    <t>Concrete Slab</t>
  </si>
  <si>
    <t>IfcSlab</t>
  </si>
  <si>
    <t>SGPset_Slab</t>
  </si>
  <si>
    <t>SGPset_SlabDimension</t>
  </si>
  <si>
    <t>Rooms</t>
  </si>
  <si>
    <t>Master Bath, Maid Bath, Yard Bath</t>
  </si>
  <si>
    <t>Prefab, CIS, PC, PBU</t>
  </si>
  <si>
    <t>Accreditation MAS</t>
  </si>
  <si>
    <t>Accreditation_MAS</t>
  </si>
  <si>
    <t>*PREFABRICATEDBATHROOMUNIT</t>
  </si>
  <si>
    <t>*PREFABRICATEDMEPHORIZONTALMODULE</t>
  </si>
  <si>
    <t>*PREFABRICATEDMEPPLANTMODULE</t>
  </si>
  <si>
    <t>*PREFABRICATEDMEPVERTICALMODULE</t>
  </si>
  <si>
    <t>*PREFABRICATEDPUMPSKID</t>
  </si>
  <si>
    <t>Walls</t>
  </si>
  <si>
    <t>Wall</t>
  </si>
  <si>
    <t>Panel</t>
  </si>
  <si>
    <t>Pump</t>
  </si>
  <si>
    <t>Standby Pump</t>
  </si>
  <si>
    <t>IfcPump</t>
  </si>
  <si>
    <t>SUMPPUMP</t>
  </si>
  <si>
    <t>SGPset_Pump</t>
  </si>
  <si>
    <t>Standby</t>
  </si>
  <si>
    <t>Pump Head</t>
  </si>
  <si>
    <t>PumpHead</t>
  </si>
  <si>
    <t>1, 2</t>
  </si>
  <si>
    <t>Duty</t>
  </si>
  <si>
    <t>Capacity</t>
  </si>
  <si>
    <t>VolumetricFlowRate</t>
  </si>
  <si>
    <t>L/s</t>
  </si>
  <si>
    <t>Racking System</t>
  </si>
  <si>
    <t>*RACK</t>
  </si>
  <si>
    <t>Railing</t>
  </si>
  <si>
    <t>Type of Barrier</t>
  </si>
  <si>
    <t>Railings</t>
  </si>
  <si>
    <t>Component</t>
  </si>
  <si>
    <t>IfcRailing</t>
  </si>
  <si>
    <t>SGPset_Railing</t>
  </si>
  <si>
    <t>TypeOfBarrier</t>
  </si>
  <si>
    <t>Safety Barrier</t>
  </si>
  <si>
    <t>SafetyBarrier</t>
  </si>
  <si>
    <t>GUARDRAIL</t>
  </si>
  <si>
    <t>*BOLLARD</t>
  </si>
  <si>
    <t>Is Laminated</t>
  </si>
  <si>
    <t>IsLaminated</t>
  </si>
  <si>
    <t>SGPset_RailingDimension</t>
  </si>
  <si>
    <t>Ramp</t>
  </si>
  <si>
    <t>Ramps</t>
  </si>
  <si>
    <t>Item</t>
  </si>
  <si>
    <t>IfcRamp</t>
  </si>
  <si>
    <t>SGPset_RampDimension</t>
  </si>
  <si>
    <t>Vehicular</t>
  </si>
  <si>
    <t>SGPset_Ramp</t>
  </si>
  <si>
    <t>Transition Ramp</t>
  </si>
  <si>
    <t>TransitionRamp</t>
  </si>
  <si>
    <t>Straight Run Ramp</t>
  </si>
  <si>
    <t>STRAIGHT_RUN_RAMP</t>
  </si>
  <si>
    <t>Curved Ramp</t>
  </si>
  <si>
    <t>*CURVEDRAMP</t>
  </si>
  <si>
    <t>Flared Kerb Ramp</t>
  </si>
  <si>
    <t>*FLAREDKERBRAMP</t>
  </si>
  <si>
    <t>Ingress</t>
  </si>
  <si>
    <t>Egress</t>
  </si>
  <si>
    <t>Accessway</t>
  </si>
  <si>
    <t>Refuse Chute / Recyclables Chute</t>
  </si>
  <si>
    <t>*ACCESSHATCH</t>
  </si>
  <si>
    <t>*RECYCLABLESCHUTEACCESSPANEL</t>
  </si>
  <si>
    <t>*RECYCLABLESCHUTEHOPPER</t>
  </si>
  <si>
    <t>*REFUSECHUTEACCESSPANEL</t>
  </si>
  <si>
    <t>Volume Controlled</t>
  </si>
  <si>
    <t>*REFUSECHUTEHOPPER</t>
  </si>
  <si>
    <t>VolumeControlled</t>
  </si>
  <si>
    <t>Air Tight</t>
  </si>
  <si>
    <t>AirTight</t>
  </si>
  <si>
    <t>Refuse Chute, Recyclables Chute</t>
  </si>
  <si>
    <t>Outer Width</t>
  </si>
  <si>
    <t>Model Groups</t>
  </si>
  <si>
    <t>IFC Assignments</t>
  </si>
  <si>
    <t>System</t>
  </si>
  <si>
    <t>OuterWidth</t>
  </si>
  <si>
    <t>Outer Length</t>
  </si>
  <si>
    <t>OuterLength</t>
  </si>
  <si>
    <t>Inner Width</t>
  </si>
  <si>
    <t>InnerWidth</t>
  </si>
  <si>
    <t>Inner Length</t>
  </si>
  <si>
    <t>InnerLength</t>
  </si>
  <si>
    <t>Chamfer Radius</t>
  </si>
  <si>
    <t>ChamferRadius</t>
  </si>
  <si>
    <t>Tail Gate Orientation</t>
  </si>
  <si>
    <t>IfcTank</t>
  </si>
  <si>
    <t>SGPset_Tank</t>
  </si>
  <si>
    <t>TailGateOrientation</t>
  </si>
  <si>
    <t>Litre</t>
  </si>
  <si>
    <t>L</t>
  </si>
  <si>
    <t>HookUpPoint</t>
  </si>
  <si>
    <t>Compaction Ratio</t>
  </si>
  <si>
    <t>CompactionRatio</t>
  </si>
  <si>
    <t>Colour Code</t>
  </si>
  <si>
    <t>ColourCode</t>
  </si>
  <si>
    <t>Base Plate Thickness</t>
  </si>
  <si>
    <t>BasePlateThickness</t>
  </si>
  <si>
    <t>Base Plate Material</t>
  </si>
  <si>
    <t xml:space="preserve">BasePlateMaterial </t>
  </si>
  <si>
    <t>Mild Steel</t>
  </si>
  <si>
    <t>*RECYCLABLECOMPACTOR</t>
  </si>
  <si>
    <t>*RECYCLABLECONTAINER</t>
  </si>
  <si>
    <t>*REFUSECOMPACTOR</t>
  </si>
  <si>
    <t>*REFUSECONTAINER</t>
  </si>
  <si>
    <t>*REFUSECHUTE</t>
  </si>
  <si>
    <t>Refuse Handling Equipment</t>
  </si>
  <si>
    <t>Nominal Capacity</t>
  </si>
  <si>
    <t>Pset_TankTypeCommon</t>
  </si>
  <si>
    <t>EffectiveCapacity</t>
  </si>
  <si>
    <t>Volume</t>
  </si>
  <si>
    <t>m3</t>
  </si>
  <si>
    <t>Equipment Type</t>
  </si>
  <si>
    <t>EquipmentType</t>
  </si>
  <si>
    <t>RORO Compactor, RORO Container, Dust Screw Compactor, Rotary Drum Compactor</t>
  </si>
  <si>
    <t>*RECYCLINGBIN</t>
  </si>
  <si>
    <t>*REFUSEBIN</t>
  </si>
  <si>
    <t>*REFUSEHANDLINGEQUIPMENT</t>
  </si>
  <si>
    <t>Road</t>
  </si>
  <si>
    <t>*ACCESSPOINT</t>
  </si>
  <si>
    <t>*HUMP</t>
  </si>
  <si>
    <t>*CARRIAGEWAY</t>
  </si>
  <si>
    <t>*DRIVEWAY</t>
  </si>
  <si>
    <t>Road Category</t>
  </si>
  <si>
    <t>SGPSet_CivilElement</t>
  </si>
  <si>
    <t>RoadCategory</t>
  </si>
  <si>
    <t>*ROADKERB</t>
  </si>
  <si>
    <t>Loading Capacity</t>
  </si>
  <si>
    <t>LoadingCapacity</t>
  </si>
  <si>
    <t>Kerb Type</t>
  </si>
  <si>
    <t>KerbType</t>
  </si>
  <si>
    <t>K2A</t>
  </si>
  <si>
    <t>Designed Vehicle Mass</t>
  </si>
  <si>
    <t>DesignedVehicleMass</t>
  </si>
  <si>
    <t>tonnes</t>
  </si>
  <si>
    <t>*FIREENGINEACCESSROAD</t>
  </si>
  <si>
    <t>*FIREENGINEACCESSWAY</t>
  </si>
  <si>
    <t>*PARKINGACCESSWAY</t>
  </si>
  <si>
    <t>*VEHICULARSERVICEROAD</t>
  </si>
  <si>
    <t>Roof</t>
  </si>
  <si>
    <t>Roofs</t>
  </si>
  <si>
    <t>ROOFING</t>
  </si>
  <si>
    <t>SGPset_Covering</t>
  </si>
  <si>
    <t>IfcRoof</t>
  </si>
  <si>
    <t>SGPset_Roof</t>
  </si>
  <si>
    <t>ROOF</t>
  </si>
  <si>
    <t>Sanitary Appliances</t>
  </si>
  <si>
    <t>Fixture</t>
  </si>
  <si>
    <t>IfcSanitaryTerminal</t>
  </si>
  <si>
    <t>SGPset_SanitaryTerminal</t>
  </si>
  <si>
    <t>Sanitary Appliances (Bath)</t>
  </si>
  <si>
    <t>Water Efficiency Labelling Scheme (WELS)</t>
  </si>
  <si>
    <t>WELS</t>
  </si>
  <si>
    <t>BATH</t>
  </si>
  <si>
    <t>Sanitary Appliances (Bidet)</t>
  </si>
  <si>
    <t>BIDET</t>
  </si>
  <si>
    <t>Sanitary Appliances (Shower)</t>
  </si>
  <si>
    <t>SHOWER</t>
  </si>
  <si>
    <t>Sanitary Appliances (Urinal)</t>
  </si>
  <si>
    <t>Waterless</t>
  </si>
  <si>
    <t>URINAL</t>
  </si>
  <si>
    <t>Mounting</t>
  </si>
  <si>
    <t>Children Friendly</t>
  </si>
  <si>
    <t>ChildrenFriendly</t>
  </si>
  <si>
    <t>Ambulant Disabled</t>
  </si>
  <si>
    <t>AmbulantDisabled</t>
  </si>
  <si>
    <t>Sanitary Appliances (Wash Basin)</t>
  </si>
  <si>
    <t>WASHHANDBASIN</t>
  </si>
  <si>
    <t>Sanitary Appliances (Water Closet)</t>
  </si>
  <si>
    <t>Toilet Pan Type</t>
  </si>
  <si>
    <t>ToiletPanType</t>
  </si>
  <si>
    <t>*WATERCLOSET</t>
  </si>
  <si>
    <t>Pan Mounting</t>
  </si>
  <si>
    <t>PanMounting</t>
  </si>
  <si>
    <t>Seating</t>
  </si>
  <si>
    <t>*BENCH</t>
  </si>
  <si>
    <t>CHAIR</t>
  </si>
  <si>
    <t>SGPset_Furniture</t>
  </si>
  <si>
    <t>SeatingCapacity</t>
  </si>
  <si>
    <t>Security Lighting</t>
  </si>
  <si>
    <t>SECURITYLIGHTING</t>
  </si>
  <si>
    <t>Sensor</t>
  </si>
  <si>
    <t>IfcSensor</t>
  </si>
  <si>
    <t>LEVELSENSOR</t>
  </si>
  <si>
    <t>Shading Device</t>
  </si>
  <si>
    <t>IfcShadingDevice</t>
  </si>
  <si>
    <t>*LOUVREDPANEL</t>
  </si>
  <si>
    <t>SGPset_ShadingDevice</t>
  </si>
  <si>
    <t>ShadingDevice</t>
  </si>
  <si>
    <t>Signage</t>
  </si>
  <si>
    <t>Mounting Height</t>
  </si>
  <si>
    <t>*SIGNAGE_EXIT</t>
  </si>
  <si>
    <t>MountingHeight</t>
  </si>
  <si>
    <t>Site</t>
  </si>
  <si>
    <t>IfcSite</t>
  </si>
  <si>
    <t>Number of Workers</t>
  </si>
  <si>
    <t>SGPset_Site</t>
  </si>
  <si>
    <t>NumberOfWorkers</t>
  </si>
  <si>
    <t>Site Boundary</t>
  </si>
  <si>
    <t>Vacant Land</t>
  </si>
  <si>
    <t>VacantLand</t>
  </si>
  <si>
    <t>*CADASTRALLOT</t>
  </si>
  <si>
    <t>*SITEBOUNDARY</t>
  </si>
  <si>
    <t>Broad Land Use</t>
  </si>
  <si>
    <t>BroadLandUse</t>
  </si>
  <si>
    <t>Site Coverage</t>
  </si>
  <si>
    <t>*SITECOVERAGE</t>
  </si>
  <si>
    <t>Welded Mesh</t>
  </si>
  <si>
    <t>SGPset_SlabReinforcement</t>
  </si>
  <si>
    <t>WeldedMesh</t>
  </si>
  <si>
    <t>Type Designator</t>
  </si>
  <si>
    <t>TypeDesignator</t>
  </si>
  <si>
    <t>Top Main Nominal</t>
  </si>
  <si>
    <t>TopMain_nominal</t>
  </si>
  <si>
    <t>H32-150+H20-300</t>
  </si>
  <si>
    <t>Top Distribution nominal</t>
  </si>
  <si>
    <t>TopDistribution_nominal</t>
  </si>
  <si>
    <t>H25-150+H16-300</t>
  </si>
  <si>
    <t>1H10-150-300</t>
  </si>
  <si>
    <t>Slab Type</t>
  </si>
  <si>
    <t>SlabType</t>
  </si>
  <si>
    <t>FLOOR</t>
  </si>
  <si>
    <t>LANDING</t>
  </si>
  <si>
    <t>S1, S01, PS01</t>
  </si>
  <si>
    <t>Lattice Girder Reinforcement</t>
  </si>
  <si>
    <t>LatticeGirderReinforcement</t>
  </si>
  <si>
    <t>Bottom Main Nominal</t>
  </si>
  <si>
    <t>BottomMain_nominal</t>
  </si>
  <si>
    <t>Bottom Distribution Nominal</t>
  </si>
  <si>
    <t>BottomDistribution_nominal</t>
  </si>
  <si>
    <t>Soffit</t>
  </si>
  <si>
    <t>Space (Area)</t>
  </si>
  <si>
    <t>AVF_IncludeAsGFA</t>
  </si>
  <si>
    <t>SGPset_SpaceArea_Verification</t>
  </si>
  <si>
    <t>AST_Prop_StrataLotNumber</t>
  </si>
  <si>
    <t>SGPset_SpaceArea_Strata</t>
  </si>
  <si>
    <t>MK02-U017049L</t>
  </si>
  <si>
    <t>AST_LegalArea</t>
  </si>
  <si>
    <t>101.01, 99.23</t>
  </si>
  <si>
    <t>AST_Extg_StrataLotNumber</t>
  </si>
  <si>
    <t>MK02-U017646Z</t>
  </si>
  <si>
    <t>AST_AreaType</t>
  </si>
  <si>
    <t>Refer to Space Values sheet</t>
  </si>
  <si>
    <t>ALS_Species</t>
  </si>
  <si>
    <t>Ophiopogon jaburan, Codiaeum variegatum, Dracaena marginata, Murraya paniculata</t>
  </si>
  <si>
    <t>AGF_UseQuantum</t>
  </si>
  <si>
    <t>AGF_UnitNumber</t>
  </si>
  <si>
    <t>B3-01a, B2M-120D, B1M-05A, 01-03A, 01-03b, 10-04ab</t>
  </si>
  <si>
    <t>AGF_SupportingFacility</t>
  </si>
  <si>
    <t>AGF_Note</t>
  </si>
  <si>
    <t>AGF_DevelopmentUse</t>
  </si>
  <si>
    <t>AGF_BuildingTypology</t>
  </si>
  <si>
    <t>AGF_BonusGFAType</t>
  </si>
  <si>
    <t>ACN_PavingSpecification</t>
  </si>
  <si>
    <t>SGPset_SpaceArea_Connectivity</t>
  </si>
  <si>
    <t>&lt;UDAREA&gt; PavingSpecification</t>
  </si>
  <si>
    <t>ACN_OpenTime</t>
  </si>
  <si>
    <t>ACN_IsPavingSpecified</t>
  </si>
  <si>
    <t>ACN_IsOpen24HoursToPublic</t>
  </si>
  <si>
    <t>ACN_ConnectivityType</t>
  </si>
  <si>
    <t>ACN_CloseTime</t>
  </si>
  <si>
    <t>ACN_ActivityGeneratingUseType</t>
  </si>
  <si>
    <t>Space (Usage)</t>
  </si>
  <si>
    <t>Ventilation Type</t>
  </si>
  <si>
    <t>VentilationType</t>
  </si>
  <si>
    <t>Cross Ventilation</t>
  </si>
  <si>
    <t>Natural Ventilation, Air Conditioning, Mechanical Ventilation</t>
  </si>
  <si>
    <t>Unit Number</t>
  </si>
  <si>
    <t>UnitNumber</t>
  </si>
  <si>
    <t>24hr Manned Station</t>
  </si>
  <si>
    <t>TwentyFourHourMannedStation</t>
  </si>
  <si>
    <t>Step Ramp Access</t>
  </si>
  <si>
    <t>StepRampAccess</t>
  </si>
  <si>
    <t>Sound Pressure Level</t>
  </si>
  <si>
    <t>SoundPressureLevel</t>
  </si>
  <si>
    <t>Sound Power Level</t>
  </si>
  <si>
    <t>SoundPowerLevel</t>
  </si>
  <si>
    <t>Smoke Control System</t>
  </si>
  <si>
    <t>SmokeControlSystem</t>
  </si>
  <si>
    <t>Smoke Vent, Smoke Purging System, Ductless Jet Fan System, Engineered Smoke Control System</t>
  </si>
  <si>
    <t>Retrofit</t>
  </si>
  <si>
    <t>Refuse Output</t>
  </si>
  <si>
    <t>RefuseOutput</t>
  </si>
  <si>
    <t>120, 200</t>
  </si>
  <si>
    <t>Purpose Group</t>
  </si>
  <si>
    <t>PurposeGroup</t>
  </si>
  <si>
    <t>I, II, III</t>
  </si>
  <si>
    <t>Parking Type</t>
  </si>
  <si>
    <t>ParkingType</t>
  </si>
  <si>
    <t>Bicycle, Motorcycle</t>
  </si>
  <si>
    <t>Occupancy Type</t>
  </si>
  <si>
    <t>OccupancyType</t>
  </si>
  <si>
    <t>Occupancy Load</t>
  </si>
  <si>
    <t>OccupancyLoad</t>
  </si>
  <si>
    <t>Larger Accessible</t>
  </si>
  <si>
    <t>LargerAccessible</t>
  </si>
  <si>
    <t>Hearing Enhancement</t>
  </si>
  <si>
    <t>HearingEnhancement</t>
  </si>
  <si>
    <t>Fully Covered With Trees Shrubs</t>
  </si>
  <si>
    <t>FullyCoveredWithTreesShrubs</t>
  </si>
  <si>
    <t>Fire Emergency Ventilation Mode</t>
  </si>
  <si>
    <t>FireEmergencyVentilationMode</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</si>
  <si>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</si>
  <si>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</si>
  <si>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</si>
  <si>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Emergency Voice Communication System</t>
  </si>
  <si>
    <t>EmergencyVoiceCommunicationSystem</t>
  </si>
  <si>
    <t>Elderly Friendly</t>
  </si>
  <si>
    <t>ElderlyFriendly</t>
  </si>
  <si>
    <t>C Value</t>
  </si>
  <si>
    <t>CValue</t>
  </si>
  <si>
    <t>0.45 - 1</t>
  </si>
  <si>
    <t>Sprinkler (Non-Fire; for NEA)</t>
  </si>
  <si>
    <t>Sprinklers</t>
  </si>
  <si>
    <t>Terminal</t>
  </si>
  <si>
    <t>Sprinkler</t>
  </si>
  <si>
    <t>*SPRINKLER</t>
  </si>
  <si>
    <t>Staircase</t>
  </si>
  <si>
    <t>Space Name (for staircase core)</t>
  </si>
  <si>
    <t>Stairs</t>
  </si>
  <si>
    <t>Stair</t>
  </si>
  <si>
    <t>external exit staircase, internal exit staircase, staircase</t>
  </si>
  <si>
    <t>IfcStair</t>
  </si>
  <si>
    <t>SGPset_StairDimension</t>
  </si>
  <si>
    <t>2200</t>
  </si>
  <si>
    <t>SGPset_StairReinforcement</t>
  </si>
  <si>
    <t>SGPset_Stair</t>
  </si>
  <si>
    <t>ST1, ST-A1</t>
  </si>
  <si>
    <t>Pset_StairCommon</t>
  </si>
  <si>
    <t>SGPset_StairSteelConnection</t>
  </si>
  <si>
    <t>Tread Length</t>
  </si>
  <si>
    <t>IfcStairFlight</t>
  </si>
  <si>
    <t>Pset_StairFlightCommon</t>
  </si>
  <si>
    <t>TreadLength</t>
  </si>
  <si>
    <t>Riser Height</t>
  </si>
  <si>
    <t>RiserHeight</t>
  </si>
  <si>
    <t>CURVED</t>
  </si>
  <si>
    <t>SPIRAL</t>
  </si>
  <si>
    <t>WINDER</t>
  </si>
  <si>
    <t>STRAIGHT</t>
  </si>
  <si>
    <t>Tread Count</t>
  </si>
  <si>
    <t>NumberOfTreads</t>
  </si>
  <si>
    <t>Riser Count</t>
  </si>
  <si>
    <t>NumberOfRiser</t>
  </si>
  <si>
    <t>SGPset_StairFlight</t>
  </si>
  <si>
    <t>Tank</t>
  </si>
  <si>
    <t>SGPset_TankDimension</t>
  </si>
  <si>
    <t>STORAGE</t>
  </si>
  <si>
    <t>VESSEL</t>
  </si>
  <si>
    <t>NominalCapacity</t>
  </si>
  <si>
    <t>Is Potable</t>
  </si>
  <si>
    <t>IsPotable</t>
  </si>
  <si>
    <t>Effective Capacity</t>
  </si>
  <si>
    <t>*BALANCINGTANK</t>
  </si>
  <si>
    <t>*DETENTIONTANK</t>
  </si>
  <si>
    <t>*IRRIGATIONTANK</t>
  </si>
  <si>
    <t>*RAINWATERHARVESTINGTANK</t>
  </si>
  <si>
    <t>*RECHARGEWELL</t>
  </si>
  <si>
    <t>*SECTIONAL</t>
  </si>
  <si>
    <t>*SPRINKLERTANK</t>
  </si>
  <si>
    <t>Tank (RC Tank)</t>
  </si>
  <si>
    <t>balancing tank, detention tank, domestic booster tank, domestic water tank, hot water tank, make up water tank, NEWater tank, pneumatic tank, portable water tank, rainwater harvesting tank, irrigation tank, sprinkler tank</t>
  </si>
  <si>
    <t>Type Bedding for Pipe</t>
  </si>
  <si>
    <t>BeddingType</t>
  </si>
  <si>
    <t>*FOUNDATION</t>
  </si>
  <si>
    <t>Type 1, Type 2, Type 3</t>
  </si>
  <si>
    <t>Valve</t>
  </si>
  <si>
    <t>Pipe Accessories</t>
  </si>
  <si>
    <t>Pipe In-line Flow Device</t>
  </si>
  <si>
    <t>IfcValve</t>
  </si>
  <si>
    <t>MIXING</t>
  </si>
  <si>
    <t>ISOLATING</t>
  </si>
  <si>
    <t>DOUBLECHECK</t>
  </si>
  <si>
    <t>CHECK</t>
  </si>
  <si>
    <t>FAUCET</t>
  </si>
  <si>
    <t>*AIRADMITTANCE</t>
  </si>
  <si>
    <t>*DRAINOFFCOCK</t>
  </si>
  <si>
    <t>*LANDINGVALVE</t>
  </si>
  <si>
    <t>*SPRINKLERCONTROL</t>
  </si>
  <si>
    <t>Concrete Panel</t>
  </si>
  <si>
    <t>SGPset_WallStructuralLoad</t>
  </si>
  <si>
    <t>Vertical Rebar</t>
  </si>
  <si>
    <t>SGPset_WallReinforcement</t>
  </si>
  <si>
    <t>VerticalRebar</t>
  </si>
  <si>
    <t>H32-150+H25-150</t>
  </si>
  <si>
    <t>H10-150-300</t>
  </si>
  <si>
    <t>Prefinished Façade</t>
  </si>
  <si>
    <t>PrefinishedFaçade</t>
  </si>
  <si>
    <t>RETAININGWALL</t>
  </si>
  <si>
    <t>PARAPET</t>
  </si>
  <si>
    <t>W1</t>
  </si>
  <si>
    <t>Is Party Wall</t>
  </si>
  <si>
    <t>IsPartyWall</t>
  </si>
  <si>
    <t>Is External</t>
  </si>
  <si>
    <t>IsExternal</t>
  </si>
  <si>
    <t>Horizontal Rebar</t>
  </si>
  <si>
    <t>HorizontalRebar</t>
  </si>
  <si>
    <t>2H13-100</t>
  </si>
  <si>
    <t>Double Bay Façade</t>
  </si>
  <si>
    <t>DoubleBayFaçade</t>
  </si>
  <si>
    <t>Beam Façade</t>
  </si>
  <si>
    <t>BeamFacade</t>
  </si>
  <si>
    <t>*BOUNDARYWALL</t>
  </si>
  <si>
    <t>Waste Terminal</t>
  </si>
  <si>
    <t>IfcWasteTerminal</t>
  </si>
  <si>
    <t>SGPset_WasteTerminal</t>
  </si>
  <si>
    <t>FLOORTRAP</t>
  </si>
  <si>
    <t>FLOORWASTE</t>
  </si>
  <si>
    <t>GULLYSUMP</t>
  </si>
  <si>
    <t>GULLYTRAP</t>
  </si>
  <si>
    <t>WASTETRAP</t>
  </si>
  <si>
    <t>*WASTESUMP</t>
  </si>
  <si>
    <t>Water Meter</t>
  </si>
  <si>
    <t>Water Supply Source</t>
  </si>
  <si>
    <t>IfcFlowMeter</t>
  </si>
  <si>
    <t>WATERMETER</t>
  </si>
  <si>
    <t>SGPset_FlowMeter</t>
  </si>
  <si>
    <t>WaterSupplySource</t>
  </si>
  <si>
    <t>Unit Number Tag</t>
  </si>
  <si>
    <t>UnitNumberTag</t>
  </si>
  <si>
    <t>Pset_FlowMeterOccurrence</t>
  </si>
  <si>
    <t>PRIVATE</t>
  </si>
  <si>
    <t>SGPset_FlowMeterDimension</t>
  </si>
  <si>
    <t>SGPset_WindowDimension</t>
  </si>
  <si>
    <t>Safety Barrier Height</t>
  </si>
  <si>
    <t>SafetyBarrierHeight</t>
  </si>
  <si>
    <t>WINDOW</t>
  </si>
  <si>
    <t>SKYLIGHT</t>
  </si>
  <si>
    <t>Percentage of Opening</t>
  </si>
  <si>
    <t>PercentageOfOpening</t>
  </si>
  <si>
    <t>0.75, 0.9</t>
  </si>
  <si>
    <t>*BAYWINDOW</t>
  </si>
  <si>
    <t>*LOUVRE</t>
  </si>
  <si>
    <t>*VENTILATIONSLEEVE</t>
  </si>
  <si>
    <t>Property Value</t>
  </si>
  <si>
    <t>(AGF_DevelopmentUse for AGF_Name below)</t>
  </si>
  <si>
    <t>ODA</t>
  </si>
  <si>
    <t>M&amp;E area</t>
  </si>
  <si>
    <t>F&amp;B outlet</t>
  </si>
  <si>
    <t>ORA</t>
  </si>
  <si>
    <t>FAMCP</t>
  </si>
  <si>
    <t>Agriculture</t>
  </si>
  <si>
    <t>Beach Area</t>
  </si>
  <si>
    <t>Business Park</t>
  </si>
  <si>
    <t>Business 1</t>
  </si>
  <si>
    <t>Business 2</t>
  </si>
  <si>
    <t>Cemetery</t>
  </si>
  <si>
    <t xml:space="preserve">Civic &amp; Community Institution </t>
  </si>
  <si>
    <t>Commercial</t>
  </si>
  <si>
    <t>Educational Institution</t>
  </si>
  <si>
    <t>Health &amp; Medical Care</t>
  </si>
  <si>
    <t>Hotel</t>
  </si>
  <si>
    <t>Open Space</t>
  </si>
  <si>
    <t>Park</t>
  </si>
  <si>
    <t xml:space="preserve">Place of Worship </t>
  </si>
  <si>
    <t>Port/Airport</t>
  </si>
  <si>
    <t>Rapid Transit</t>
  </si>
  <si>
    <t xml:space="preserve">Reserve Site </t>
  </si>
  <si>
    <t xml:space="preserve">Residential (Landed) </t>
  </si>
  <si>
    <t>Residential (Non-landed)</t>
  </si>
  <si>
    <t>Special Use</t>
  </si>
  <si>
    <t xml:space="preserve">Sports &amp; Recreation </t>
  </si>
  <si>
    <t>Transport Facilities</t>
  </si>
  <si>
    <t>Utility</t>
  </si>
  <si>
    <t>Balcony Incentive Scheme</t>
  </si>
  <si>
    <t>Conserved Bungalows Scheme</t>
  </si>
  <si>
    <t>Indoor Recreation Spaces Scheme</t>
  </si>
  <si>
    <t>Built Environment Transformation Scheme</t>
  </si>
  <si>
    <t>Community and Sports Facilities Scheme</t>
  </si>
  <si>
    <t>Rooftop ORA on Landscaped Roofs</t>
  </si>
  <si>
    <t>ORA within Privately-Owned Public Spaces (POPS)</t>
  </si>
  <si>
    <t>CBD Incentive Scheme</t>
  </si>
  <si>
    <t>Strategic Development Incentive (SDI) Scheme</t>
  </si>
  <si>
    <t>Facade Articulation Scheme</t>
  </si>
  <si>
    <t>AC Ledge</t>
  </si>
  <si>
    <t>Airwell</t>
  </si>
  <si>
    <t>ATM Kiosk</t>
  </si>
  <si>
    <t>Balcony</t>
  </si>
  <si>
    <t>Bicycle Parking Space</t>
  </si>
  <si>
    <t>Bin Centre</t>
  </si>
  <si>
    <t>Bin Point</t>
  </si>
  <si>
    <t>Cable Chamber</t>
  </si>
  <si>
    <t>Car Parking Lot (Mechanised)</t>
  </si>
  <si>
    <t>Cloud Kitchen</t>
  </si>
  <si>
    <t>Control Room/ Centre</t>
  </si>
  <si>
    <t>Core Media</t>
  </si>
  <si>
    <t>Corridor</t>
  </si>
  <si>
    <t>Courtyard</t>
  </si>
  <si>
    <t>Discharge Valve Chamber</t>
  </si>
  <si>
    <t>Driveways</t>
  </si>
  <si>
    <t>E-Business</t>
  </si>
  <si>
    <t>End of Trip Facilities</t>
  </si>
  <si>
    <t>Entrance Canopy</t>
  </si>
  <si>
    <t>Gondola and working platform</t>
  </si>
  <si>
    <t>Guardhouse / Sentry Post</t>
  </si>
  <si>
    <t>Kitchen/ Pantry/ Food Preparation area/ Food Stall</t>
  </si>
  <si>
    <t>Letter Box Area</t>
  </si>
  <si>
    <t>Lift Lobby</t>
  </si>
  <si>
    <t>Lift Motor Room</t>
  </si>
  <si>
    <t>Loading and Unloading Bay</t>
  </si>
  <si>
    <t>Loft</t>
  </si>
  <si>
    <t>M&amp;E Floor</t>
  </si>
  <si>
    <t>M&amp;E Room (enclosed)</t>
  </si>
  <si>
    <t>M&amp;E Services (non-load bearing covering above)</t>
  </si>
  <si>
    <t>M&amp;E Space (unenclosed)</t>
  </si>
  <si>
    <t>Media/ Audio Visual/ Filming/ Streaming</t>
  </si>
  <si>
    <t>Meeting Room</t>
  </si>
  <si>
    <t>Office</t>
  </si>
  <si>
    <t>On-Site Food Waste Treatment Area</t>
  </si>
  <si>
    <t>Pavilion</t>
  </si>
  <si>
    <t>Pick-up/ Drop-off Point</t>
  </si>
  <si>
    <t>Printing / Publishing</t>
  </si>
  <si>
    <t>Privately Owned Public Space</t>
  </si>
  <si>
    <t>RC Ledge</t>
  </si>
  <si>
    <t>Refuse Chute Chamber</t>
  </si>
  <si>
    <t>Refuse Room</t>
  </si>
  <si>
    <t>Residual Area and Corridor (Carpark Floor)</t>
  </si>
  <si>
    <t>Roof Terrace</t>
  </si>
  <si>
    <t>Storey Shelter</t>
  </si>
  <si>
    <t>Swimming Pool</t>
  </si>
  <si>
    <t>Vending Machine Kiosk</t>
  </si>
  <si>
    <t>Warehouse/ Storage / Staging</t>
  </si>
  <si>
    <t>Assembly</t>
  </si>
  <si>
    <t>Server areas/ IT equipment</t>
  </si>
  <si>
    <t>Industrial Canteen</t>
  </si>
  <si>
    <t>Repair / Servicing</t>
  </si>
  <si>
    <t>Self-Storage</t>
  </si>
  <si>
    <t>Central Distribution Centre</t>
  </si>
  <si>
    <t xml:space="preserve">Core media </t>
  </si>
  <si>
    <t>Data processing</t>
  </si>
  <si>
    <t>Manufacturing (High Tech)</t>
  </si>
  <si>
    <t>Outdoor Refreshment Area</t>
  </si>
  <si>
    <t>Outdoor Refreshment Kiosk</t>
  </si>
  <si>
    <t>Product Design / Development</t>
  </si>
  <si>
    <t>Residual Area  and Corridor (Carpark Floor)</t>
  </si>
  <si>
    <t>Stage</t>
  </si>
  <si>
    <t>Workrooms/ Meeting Area/ Collaboration</t>
  </si>
  <si>
    <t>Arts Centre</t>
  </si>
  <si>
    <t>Association</t>
  </si>
  <si>
    <t>Boys' / Girls' Home</t>
  </si>
  <si>
    <t>Bunk/ Resting</t>
  </si>
  <si>
    <t>Classroom</t>
  </si>
  <si>
    <t>Columbarium</t>
  </si>
  <si>
    <t>Court/ Pitch/ Field</t>
  </si>
  <si>
    <t>Courtroom</t>
  </si>
  <si>
    <t>Educational / Training Institutions</t>
  </si>
  <si>
    <t>Embalming Facilities</t>
  </si>
  <si>
    <t>Embassy / Consulate / High Commision</t>
  </si>
  <si>
    <t>Equipment/ Storage</t>
  </si>
  <si>
    <t>Evidence Room</t>
  </si>
  <si>
    <t>Examination Room</t>
  </si>
  <si>
    <t>Exhibit Area</t>
  </si>
  <si>
    <t>Façade Articulation</t>
  </si>
  <si>
    <t>Family Service Centre</t>
  </si>
  <si>
    <t>Foreign Domestic Workers Hostel</t>
  </si>
  <si>
    <t>Function Room</t>
  </si>
  <si>
    <t>Funeral Parlour</t>
  </si>
  <si>
    <t>Funeral-related Uses</t>
  </si>
  <si>
    <t>Government Building / Office</t>
  </si>
  <si>
    <t>Holding Area/ Cell</t>
  </si>
  <si>
    <t>Inmate Dayrooms</t>
  </si>
  <si>
    <t>Interview Room</t>
  </si>
  <si>
    <t>Judge Chambers</t>
  </si>
  <si>
    <t>Kitchen/ Pantry/ Food Preparation area</t>
  </si>
  <si>
    <t>Library</t>
  </si>
  <si>
    <t>Meditation Space</t>
  </si>
  <si>
    <t>Museum</t>
  </si>
  <si>
    <t>Performance/ Theatre/ Auditorium</t>
  </si>
  <si>
    <t>Secure Visiting Room</t>
  </si>
  <si>
    <t>Security /Control</t>
  </si>
  <si>
    <t>Social Services Facilities</t>
  </si>
  <si>
    <t>Student Care Centre</t>
  </si>
  <si>
    <t>Welfare Home</t>
  </si>
  <si>
    <t>Workers' Dormitory</t>
  </si>
  <si>
    <t>Amusement Centre</t>
  </si>
  <si>
    <t>Auto Accessories/Tyre &amp; Battery Shop</t>
  </si>
  <si>
    <t>Bank</t>
  </si>
  <si>
    <t>Bar/Pub</t>
  </si>
  <si>
    <t>Beauty Salon</t>
  </si>
  <si>
    <t>Betting Centre</t>
  </si>
  <si>
    <t>Car Polishing &amp; Waxing</t>
  </si>
  <si>
    <t>Cinema</t>
  </si>
  <si>
    <t>Coffin Shop</t>
  </si>
  <si>
    <t>Commercial School</t>
  </si>
  <si>
    <t>Foot Reflexology</t>
  </si>
  <si>
    <t>Gym/Fitness Centre</t>
  </si>
  <si>
    <t>Hawker/Food Centre/Canteen</t>
  </si>
  <si>
    <t>Karaoke Lounge</t>
  </si>
  <si>
    <t>Kiosk (Retail)</t>
  </si>
  <si>
    <t>Laundromat</t>
  </si>
  <si>
    <t>Market</t>
  </si>
  <si>
    <t>Massage Establishment</t>
  </si>
  <si>
    <t>Meditation Centre</t>
  </si>
  <si>
    <t>Minimart</t>
  </si>
  <si>
    <t>Nightclub</t>
  </si>
  <si>
    <t>Pet Boarding/Pet Day Care</t>
  </si>
  <si>
    <t>Pet Shop/Pet Grooming</t>
  </si>
  <si>
    <t>Petrol Station</t>
  </si>
  <si>
    <t>Private Commercial Foreign System School</t>
  </si>
  <si>
    <t>Restaurant</t>
  </si>
  <si>
    <t>Restaurant and bar</t>
  </si>
  <si>
    <t>Restaurant and bar with live entertainment</t>
  </si>
  <si>
    <t>Restaurant with live entertainment</t>
  </si>
  <si>
    <t>Shop</t>
  </si>
  <si>
    <t>Showroom</t>
  </si>
  <si>
    <t>Supermarket</t>
  </si>
  <si>
    <t>Takeaway Food Shop</t>
  </si>
  <si>
    <t>Traditional Chinese Medicine</t>
  </si>
  <si>
    <t>Vet Clinic/ Animal Hospital</t>
  </si>
  <si>
    <t>Visitor Centre</t>
  </si>
  <si>
    <t>Wholesale and Distribution Centre</t>
  </si>
  <si>
    <t>Work Booth</t>
  </si>
  <si>
    <t>Computer room</t>
  </si>
  <si>
    <t>Home Economics/ Cooking</t>
  </si>
  <si>
    <t>Laboratory</t>
  </si>
  <si>
    <t>Lecture Theatre</t>
  </si>
  <si>
    <t>Leisure Room</t>
  </si>
  <si>
    <t>Multipurpose Hall/ Sports Hall</t>
  </si>
  <si>
    <t>Music room</t>
  </si>
  <si>
    <t>Religious Facilities</t>
  </si>
  <si>
    <t>Special Needs</t>
  </si>
  <si>
    <t>Students' Hostel</t>
  </si>
  <si>
    <t>Studio</t>
  </si>
  <si>
    <t>Study Area</t>
  </si>
  <si>
    <t>Workshop</t>
  </si>
  <si>
    <t>Consulting rooms</t>
  </si>
  <si>
    <t>First aid rooms</t>
  </si>
  <si>
    <t>Hospice</t>
  </si>
  <si>
    <t>Intensive care units</t>
  </si>
  <si>
    <t>Isolation units</t>
  </si>
  <si>
    <t>Lounge</t>
  </si>
  <si>
    <t>Medical Clinic/ Suites</t>
  </si>
  <si>
    <t>Medical scanning and x-ray rooms</t>
  </si>
  <si>
    <t>Medical treatment rooms</t>
  </si>
  <si>
    <t>Nursing Home</t>
  </si>
  <si>
    <t>Occupational therapy rooms</t>
  </si>
  <si>
    <t>Operating theatres</t>
  </si>
  <si>
    <t>Pharmacy</t>
  </si>
  <si>
    <t>Phototherapy</t>
  </si>
  <si>
    <t>Physiotherapy</t>
  </si>
  <si>
    <t>Rehabilitation rooms</t>
  </si>
  <si>
    <t>Staff Quarters</t>
  </si>
  <si>
    <t>Wards</t>
  </si>
  <si>
    <t>Audio Visual Room</t>
  </si>
  <si>
    <t>Back of House</t>
  </si>
  <si>
    <t>Backpackers' Hostel</t>
  </si>
  <si>
    <t>Banquet Hall/ Ballroom</t>
  </si>
  <si>
    <t>Clubhouse</t>
  </si>
  <si>
    <t>Conserved Bungalow</t>
  </si>
  <si>
    <t>Guest Room/ Hotel Room</t>
  </si>
  <si>
    <t>Kitchen/ Food Preparation area</t>
  </si>
  <si>
    <t>Meeting/ Board/ Conference Room</t>
  </si>
  <si>
    <t>Chapel</t>
  </si>
  <si>
    <t>Cultural</t>
  </si>
  <si>
    <t>Non-religious Use</t>
  </si>
  <si>
    <t>Praying Area</t>
  </si>
  <si>
    <t>Quarters</t>
  </si>
  <si>
    <t>Religious School</t>
  </si>
  <si>
    <t>Religious Teachings</t>
  </si>
  <si>
    <t>Religious Use</t>
  </si>
  <si>
    <t>Shrine</t>
  </si>
  <si>
    <t>Theatre/ Auditorium</t>
  </si>
  <si>
    <t>Cleaning Area</t>
  </si>
  <si>
    <t>Inspection</t>
  </si>
  <si>
    <t>Platform Area</t>
  </si>
  <si>
    <t>Station Control</t>
  </si>
  <si>
    <t>Bathroom</t>
  </si>
  <si>
    <t>Bedroom</t>
  </si>
  <si>
    <t xml:space="preserve">Bomb Shelter </t>
  </si>
  <si>
    <t>Car Porch/Garage</t>
  </si>
  <si>
    <t>Dining Room</t>
  </si>
  <si>
    <t>Family area</t>
  </si>
  <si>
    <t>Kitchen</t>
  </si>
  <si>
    <t>Living Room</t>
  </si>
  <si>
    <t>Meter Compartment</t>
  </si>
  <si>
    <t>Dwelling Unit (Nett)</t>
  </si>
  <si>
    <t>Indoor Recreation Space</t>
  </si>
  <si>
    <t>Private Enclosed Space</t>
  </si>
  <si>
    <t>Serviced Apartment Unit (Nett)</t>
  </si>
  <si>
    <t>Tennis Court</t>
  </si>
  <si>
    <t>Visitors' Hostel</t>
  </si>
  <si>
    <t>Chalet / Bungalow</t>
  </si>
  <si>
    <t>Dressroom</t>
  </si>
  <si>
    <t>Exhibition Room</t>
  </si>
  <si>
    <t>Recreational Club</t>
  </si>
  <si>
    <t>Security / Control</t>
  </si>
  <si>
    <t>Theme Park</t>
  </si>
  <si>
    <t>Viewing Gallery</t>
  </si>
  <si>
    <t>Depot</t>
  </si>
  <si>
    <t>Equipment Storage</t>
  </si>
  <si>
    <t>Fuelling Space</t>
  </si>
  <si>
    <t>Repair Yard</t>
  </si>
  <si>
    <t>Servicing and Testing</t>
  </si>
  <si>
    <t>Standing space (Vehicular)</t>
  </si>
  <si>
    <t>Receiving/ Transmitting</t>
  </si>
  <si>
    <t>Treatment Area</t>
  </si>
  <si>
    <t>Voltage/ Transformer</t>
  </si>
  <si>
    <t>Flats</t>
  </si>
  <si>
    <t>Condominium</t>
  </si>
  <si>
    <t>Shophouse</t>
  </si>
  <si>
    <t>Terrace House</t>
  </si>
  <si>
    <t>Detached House</t>
  </si>
  <si>
    <t>Semi-Detached House</t>
  </si>
  <si>
    <t>Good Class Bungalow</t>
  </si>
  <si>
    <t>Strata-Landed Housing</t>
  </si>
  <si>
    <t>Serviced Apartments</t>
  </si>
  <si>
    <t>Polyclinic</t>
  </si>
  <si>
    <t xml:space="preserve">Data Centre </t>
  </si>
  <si>
    <t>Community Club / Centre</t>
  </si>
  <si>
    <t>Adult Disability Home</t>
  </si>
  <si>
    <t>Medical Centre</t>
  </si>
  <si>
    <t>Public Acute Hospital</t>
  </si>
  <si>
    <t>Public Community Hospital</t>
  </si>
  <si>
    <t>Private Hospital</t>
  </si>
  <si>
    <t>Assisted Living Facility</t>
  </si>
  <si>
    <t>Confinement Centre</t>
  </si>
  <si>
    <t>Service Apartment II</t>
  </si>
  <si>
    <t>Adventure Centre / Campsite</t>
  </si>
  <si>
    <t>Farm</t>
  </si>
  <si>
    <t>Airport</t>
  </si>
  <si>
    <t>Port</t>
  </si>
  <si>
    <t>Light Industry</t>
  </si>
  <si>
    <t>Clean Industry</t>
  </si>
  <si>
    <t>General Industry</t>
  </si>
  <si>
    <t>Special Industry</t>
  </si>
  <si>
    <t>Turfing</t>
  </si>
  <si>
    <t>Groundcovers</t>
  </si>
  <si>
    <t>Shrubs</t>
  </si>
  <si>
    <t>Decked / Patterned Floor</t>
  </si>
  <si>
    <t>Water Feature</t>
  </si>
  <si>
    <t>Landscaped Footpath</t>
  </si>
  <si>
    <t>Playground</t>
  </si>
  <si>
    <t>BBQ Pit</t>
  </si>
  <si>
    <t>Green Buffer</t>
  </si>
  <si>
    <t>Peripheral Planting Strip</t>
  </si>
  <si>
    <t>Landscape Deck - Vertical Greenery</t>
  </si>
  <si>
    <t>Landscape Deck - Surface Greenery</t>
  </si>
  <si>
    <t>Communal Ground Garden</t>
  </si>
  <si>
    <t>Sky Terrace</t>
  </si>
  <si>
    <t>Roof Top Landscaping</t>
  </si>
  <si>
    <t>Ground Landscaping</t>
  </si>
  <si>
    <t>Urban Farm / Greenhouse</t>
  </si>
  <si>
    <t>Vertical Greenery</t>
  </si>
  <si>
    <t>Extensive Green Roof</t>
  </si>
  <si>
    <t>Electrical Substation</t>
  </si>
  <si>
    <t>Vehicular Parking Area</t>
  </si>
  <si>
    <t>Strata (Private)</t>
  </si>
  <si>
    <t>Strata (Communal)</t>
  </si>
  <si>
    <t>Common Area</t>
  </si>
  <si>
    <t>OIL</t>
  </si>
  <si>
    <t>FLOORING</t>
  </si>
  <si>
    <t>CLADDING</t>
  </si>
  <si>
    <t>DOOR</t>
  </si>
  <si>
    <t>GATE</t>
  </si>
  <si>
    <t>GUTTER</t>
  </si>
  <si>
    <t>FIREHYDRANT</t>
  </si>
  <si>
    <t>HOSEREEL</t>
  </si>
  <si>
    <t>GREASE</t>
  </si>
  <si>
    <t>OPENING</t>
  </si>
  <si>
    <t>SGPset_Stairflight</t>
  </si>
  <si>
    <t>24,30,50</t>
  </si>
  <si>
    <t>0.5, 1, 1.5, 2, 2.5, 3, 3.5, 4</t>
  </si>
  <si>
    <t>hr</t>
  </si>
  <si>
    <t>column shoes, grouted sleeves, spiral connector</t>
  </si>
  <si>
    <t>*COMMONDRAIN, *CROSSCULVERT, *CULVERT, *ENTRANCECULVERT, *EXTERNALDRAIN, *INTERNALDRAIN, *OUTLETDRAIN, *ROADSIDEDRAIN, TRENCH</t>
  </si>
  <si>
    <t>Existing, Proposed, To Be Removed, Abandoned, New, Temporary, Demolished</t>
  </si>
  <si>
    <t>*PWCSINSPECTIONCHAMBER</t>
  </si>
  <si>
    <t>INSPECTIONCHAMBER, MANHOLE, METERCHAMBER, *PWCSINSPECTIONCHAMBER, *PWCSMANHOLE, *SCREENCHAMBER, *SAMPLINGSUMP, SUMP, TRENCH</t>
  </si>
  <si>
    <t>*PWCSMANHOLECOVER</t>
  </si>
  <si>
    <t>ExternalReference</t>
  </si>
  <si>
    <t>External Reference</t>
  </si>
  <si>
    <t>Watertight</t>
  </si>
  <si>
    <t>SS 30 Manhole Tops and Surface-box Tops</t>
  </si>
  <si>
    <t>DOOR, GATE, *BLASTDOOR, *ROLLERSHUTTER</t>
  </si>
  <si>
    <t>Envelope Control</t>
  </si>
  <si>
    <t>*FOAMINLET, *FOAMOUTLET</t>
  </si>
  <si>
    <t>GREASE, OIL</t>
  </si>
  <si>
    <t>*ENVELOPECONTROL</t>
  </si>
  <si>
    <t>HOSEREEL, *STANDBYFIREHOSE</t>
  </si>
  <si>
    <t>*LANDSCAPE_HEDGE</t>
  </si>
  <si>
    <t>*LANDSCAPE_TREE, *LANDSCAPE_PALM, *LANDSCAPE_HEDGE</t>
  </si>
  <si>
    <t>*LANDSCAPE_TREE, *LANDSCAPE_PALM</t>
  </si>
  <si>
    <t>Small to medium, Large</t>
  </si>
  <si>
    <t>CLADDING, *FIRECURTAIN, FLOORING, *PIPESLEEVE, *SOFFIT, *TACTILETILE</t>
  </si>
  <si>
    <t>*MOTORCYCLELOT</t>
  </si>
  <si>
    <t>*CARLOT, *MOTORCYCLELOT, *LORRYLOT, *COACHLOT, *ARTICULATEDVEHICLELOT</t>
  </si>
  <si>
    <t>*LORRYLOT, *COACHLOT, *ARTICULATEDVEHICLELOT</t>
  </si>
  <si>
    <t>*CARLOT, *MOTORCYCLELOT, *LORRYLOT, *COACHLOT, *ARTICULATEDVEHICLELOT, *BICYCLELOT</t>
  </si>
  <si>
    <t>Single-Tier Wheel Rack, Single-Tier U-Bar, Double-Tier</t>
  </si>
  <si>
    <t>Parking Place</t>
  </si>
  <si>
    <t>Parking Lot (relevant elements)</t>
  </si>
  <si>
    <t>C12/15, C20/25, C30/37, C32/40, C35/45, C40/50, C50/60, C55/67, C60/75, C70/85, C80/95, S235, S275, S355, S460</t>
  </si>
  <si>
    <t>One way, Two way, Cantilever, Flat slab, Flat slab with drop panel, Transfer slab</t>
  </si>
  <si>
    <t>grouted sleeves, spiral connector, flexible loops</t>
  </si>
  <si>
    <t>Pipes/ Ducts</t>
  </si>
  <si>
    <t>RIGIDSEGMENT, FLEXIBLESEGMENT</t>
  </si>
  <si>
    <t>BEND, *DRAINCHANNELBEND, ENTRY, EXIT, *FLANGEADAPTOR, *FLEXIBLECOUPLING, JUNCTION, OBSTRUCTION, *PIPESILENCER, *SHORTPIECE</t>
  </si>
  <si>
    <t>GRILLE, LOUVRE</t>
  </si>
  <si>
    <t>Planter Box/ Planting Trough</t>
  </si>
  <si>
    <t>*AIRIMPURITIESSENSOR, *FUELBURNINGEQUIPMENT, *INCINERATOR, *POLLUTIONCONTROLEQUIPMENT</t>
  </si>
  <si>
    <t>*PREFABRICATEDBATHROOMUNIT, *PREFABRICATEDMEPHORIZONTALMODULE, *PREFABRICATEDMEPPLANTMODULE, *PREFABRICATEDMEPVERTICALMODULE, *PREFABRICATEDPUMPSKID</t>
  </si>
  <si>
    <t>N.A, *BOLLARD, GUARDRAIL</t>
  </si>
  <si>
    <t>Industrial Training Room</t>
  </si>
  <si>
    <t>Workshop/ Manufacturing / Production/ Processing/ Yard</t>
  </si>
  <si>
    <t>Research / Research &amp; Development</t>
  </si>
  <si>
    <t>Test Laboratory</t>
  </si>
  <si>
    <t>Cultural Centre / Heritage Centre</t>
  </si>
  <si>
    <t>Convention Centre / Exhibition</t>
  </si>
  <si>
    <t>Medical Clinic</t>
  </si>
  <si>
    <t>School Canteen</t>
  </si>
  <si>
    <t>School Gym</t>
  </si>
  <si>
    <t>School Library</t>
  </si>
  <si>
    <t>Teachers / Staff room</t>
  </si>
  <si>
    <t>Gym/Fitness Centre (for Hotel guests only)</t>
  </si>
  <si>
    <t>Reflexology/ Massage (for Hotel guests only)</t>
  </si>
  <si>
    <t>*CURVEDRAMP, *FLAREDKERBRAMP, STRAIGHT_RUN_RAMP</t>
  </si>
  <si>
    <t>*ACCESSHATCH, *RECYCLABLESCHUTEACCESSPANEL, *RECYCLABLESCHUTEHOPPER, *REFUSECHUTEACCESSPANEL, *REFUSECHUTEHOPPER</t>
  </si>
  <si>
    <t>Hook Up Point</t>
  </si>
  <si>
    <t>*REFUSECONTAINER, *REFUSECOMPACTOR, *RECYCLABLECONTAINER, *RECYCLABLECOMPACTOR, *REFUSEHANDLINGEQUIPMENT</t>
  </si>
  <si>
    <t>1:3</t>
  </si>
  <si>
    <t>Pantone 350c (for green colour general waste container/compactor), RAL 5005 (for blue colour recyclables container/compactor)</t>
  </si>
  <si>
    <t>6</t>
  </si>
  <si>
    <t>Inward Facing</t>
  </si>
  <si>
    <t>Outward Facing</t>
  </si>
  <si>
    <t>660</t>
  </si>
  <si>
    <t>Seating Capacity</t>
  </si>
  <si>
    <t>Agriculture, Beach Area, Business 1, Business 1- White, Business 2, Business 2- White, Business Park, Business Park- White, Cemetery, Civic &amp; Community Institution, Commercial, Commercial &amp; Residential, Commercial/Institution, Educational Institution, Health &amp; Medical Care, Hotel, Open Space, Park, Place of Worship, Port/Airport, Rapid Transit, Reserve Site, Residential, Residential with Commercial at 1st storey, Residential/Institution, Road, Special Use, Sports &amp; Recreation, Transport Facilities, Utility, Waterbody, White</t>
  </si>
  <si>
    <t>N.A, FLOOR, LANDING</t>
  </si>
  <si>
    <t>Predominant, Ancillary</t>
  </si>
  <si>
    <t>Natural Ventilation, Mechanical Ventilation, Pressurisation, Cross-ventilation, Cross-ventilation with Intermediate Ventilation Opening, Vapour Extraction System (for spray painting room)</t>
  </si>
  <si>
    <t>STORAGE, *DETENTIONTANK, *RAINWATERHARVESTINGTANK, *IRRIGATIONTANK, *SPRINKLERTANK, *BALANCINGTANK, *SECTIONAL, VESSEL, *RECHARGEWELL</t>
  </si>
  <si>
    <t>BATH, BIDET, SHOWER, URINAL, WASHHANDBASIN, *WATERCLOSET</t>
  </si>
  <si>
    <t>*LANDINGVALVE, *SPRINKLERCONTROL, DOUBLECHECK, MIXING, *AIRADMITTANCE, *DRAINOFFCOCK, CHECK, ISOLATING, FAUCET</t>
  </si>
  <si>
    <t>SGPset_Valve</t>
  </si>
  <si>
    <t>*BOUNDARYWALL, PARAPET, RETAININGWALL</t>
  </si>
  <si>
    <t>FLOORTRAP, FLOORWASTE, GULLYSUMP, GULLYTRAP, WASTETRAP, *WASTESUMP</t>
  </si>
  <si>
    <t>Factory</t>
  </si>
  <si>
    <t>Hostel</t>
  </si>
  <si>
    <t>Warehouse</t>
  </si>
  <si>
    <t>Storage</t>
  </si>
  <si>
    <t>Airbase</t>
  </si>
  <si>
    <t>Training Area</t>
  </si>
  <si>
    <t>Campsite</t>
  </si>
  <si>
    <t>Reservoir</t>
  </si>
  <si>
    <t>River</t>
  </si>
  <si>
    <t>Canal</t>
  </si>
  <si>
    <t>Pond</t>
  </si>
  <si>
    <t>Lake</t>
  </si>
  <si>
    <t>Promenade</t>
  </si>
  <si>
    <t>Marina</t>
  </si>
  <si>
    <t>Quarry</t>
  </si>
  <si>
    <t>Master Bedroom</t>
  </si>
  <si>
    <t>Maid Room</t>
  </si>
  <si>
    <t>Guestroom</t>
  </si>
  <si>
    <t>Master Bath</t>
  </si>
  <si>
    <t>Maid Bath</t>
  </si>
  <si>
    <t>Yard Bath</t>
  </si>
  <si>
    <t>Dining Area</t>
  </si>
  <si>
    <t>Living Area</t>
  </si>
  <si>
    <t>Private Lift Lobby</t>
  </si>
  <si>
    <t>Service Yard</t>
  </si>
  <si>
    <t>Study</t>
  </si>
  <si>
    <t>Toilet</t>
  </si>
  <si>
    <t>Walk-In Wardrobe</t>
  </si>
  <si>
    <t>Student Bedroom Individual</t>
  </si>
  <si>
    <t>Student Bedroom Multipax</t>
  </si>
  <si>
    <t>Housekeeping</t>
  </si>
  <si>
    <t>Isolation Ward Toilet</t>
  </si>
  <si>
    <t>Male Toilet</t>
  </si>
  <si>
    <t>Female Toilet</t>
  </si>
  <si>
    <t>Unisex Toilet</t>
  </si>
  <si>
    <t>Common Toilet</t>
  </si>
  <si>
    <t>Individual Family Washroom</t>
  </si>
  <si>
    <t>Washroom With Shower</t>
  </si>
  <si>
    <t>Powder Room</t>
  </si>
  <si>
    <t>Changing Room</t>
  </si>
  <si>
    <t>Accessible Changing Room</t>
  </si>
  <si>
    <t>Female Changing Room</t>
  </si>
  <si>
    <t>Male Changing Room</t>
  </si>
  <si>
    <t>Nursing Room</t>
  </si>
  <si>
    <t>Locker Room</t>
  </si>
  <si>
    <t>Restroom</t>
  </si>
  <si>
    <t>Lactation Room</t>
  </si>
  <si>
    <t>Sick Room</t>
  </si>
  <si>
    <t>Male Shower Room</t>
  </si>
  <si>
    <t>Female Shower Room</t>
  </si>
  <si>
    <t>Shower Stall</t>
  </si>
  <si>
    <t>Wash Area</t>
  </si>
  <si>
    <t>Archive Room (Reading)</t>
  </si>
  <si>
    <t>Archive Room (Stack)</t>
  </si>
  <si>
    <t>Ball Room</t>
  </si>
  <si>
    <t>Banking Hall</t>
  </si>
  <si>
    <t>Bazaar</t>
  </si>
  <si>
    <t>Business Centre</t>
  </si>
  <si>
    <t>Business Office</t>
  </si>
  <si>
    <t>Cashier</t>
  </si>
  <si>
    <t>Clean Room</t>
  </si>
  <si>
    <t>Computer Classroom</t>
  </si>
  <si>
    <t>Common Room</t>
  </si>
  <si>
    <t>Computer Room</t>
  </si>
  <si>
    <t>Concierge</t>
  </si>
  <si>
    <t>Conference Room</t>
  </si>
  <si>
    <t>Consultant Room</t>
  </si>
  <si>
    <t>Crematoria</t>
  </si>
  <si>
    <t>Dance Studio</t>
  </si>
  <si>
    <t>Department Store</t>
  </si>
  <si>
    <t>Design Studio</t>
  </si>
  <si>
    <t>Detention Room</t>
  </si>
  <si>
    <t>Exposition</t>
  </si>
  <si>
    <t>Trade Fair Area</t>
  </si>
  <si>
    <t>Filing Room</t>
  </si>
  <si>
    <t>Store</t>
  </si>
  <si>
    <t>Fire Command Centre</t>
  </si>
  <si>
    <t>Exhibits Gallery</t>
  </si>
  <si>
    <t>Choir Gallery</t>
  </si>
  <si>
    <t>Prayer Gallery</t>
  </si>
  <si>
    <t>Seating Gallery</t>
  </si>
  <si>
    <t>Trading Gallery</t>
  </si>
  <si>
    <t>Guard House</t>
  </si>
  <si>
    <t>Hobby Room</t>
  </si>
  <si>
    <t>Kiosk</t>
  </si>
  <si>
    <t>Laundry</t>
  </si>
  <si>
    <t>Library Room (Stack)</t>
  </si>
  <si>
    <t>Library Room (Reading)</t>
  </si>
  <si>
    <t>Machine/Printing Room</t>
  </si>
  <si>
    <t>Mailroom</t>
  </si>
  <si>
    <t>Music Studio</t>
  </si>
  <si>
    <t>Night Club</t>
  </si>
  <si>
    <t>Admin Office</t>
  </si>
  <si>
    <t>General Office</t>
  </si>
  <si>
    <t>Ancillary Office</t>
  </si>
  <si>
    <t>Director Office</t>
  </si>
  <si>
    <t>Manager Office</t>
  </si>
  <si>
    <t>Drafting Office</t>
  </si>
  <si>
    <t>Outdoor Display Area</t>
  </si>
  <si>
    <t>Packing Area</t>
  </si>
  <si>
    <t>Distribution Area</t>
  </si>
  <si>
    <t>Pantry</t>
  </si>
  <si>
    <t>Prayer Hall</t>
  </si>
  <si>
    <t>Prayer Room</t>
  </si>
  <si>
    <t>Male Prayer Room</t>
  </si>
  <si>
    <t>Female Prayer Room</t>
  </si>
  <si>
    <t>Pre-Function Room</t>
  </si>
  <si>
    <t>Production Area</t>
  </si>
  <si>
    <t>Promotion Area</t>
  </si>
  <si>
    <t>Reading Room</t>
  </si>
  <si>
    <t>Reception Area</t>
  </si>
  <si>
    <t>Seminar Room</t>
  </si>
  <si>
    <t>Security Room</t>
  </si>
  <si>
    <t>Service Area</t>
  </si>
  <si>
    <t>Shed</t>
  </si>
  <si>
    <t>Showflat</t>
  </si>
  <si>
    <t>Society Room</t>
  </si>
  <si>
    <t>Spray Painting Room</t>
  </si>
  <si>
    <t>Staff Office</t>
  </si>
  <si>
    <t>Staff Lounge</t>
  </si>
  <si>
    <t>Therapy Centre</t>
  </si>
  <si>
    <t>Ticketing Office</t>
  </si>
  <si>
    <t>Trading Floor</t>
  </si>
  <si>
    <t>Visitors Lounge</t>
  </si>
  <si>
    <t>Waiting Area</t>
  </si>
  <si>
    <t>Bar</t>
  </si>
  <si>
    <t>Pub</t>
  </si>
  <si>
    <t>Café</t>
  </si>
  <si>
    <t>Cafeteria</t>
  </si>
  <si>
    <t>Canteen</t>
  </si>
  <si>
    <t>Food Stall</t>
  </si>
  <si>
    <t>Service Counter</t>
  </si>
  <si>
    <t>Snack Bar</t>
  </si>
  <si>
    <t>Staff Canteen</t>
  </si>
  <si>
    <t>Area Of Refuge</t>
  </si>
  <si>
    <t>Clinic</t>
  </si>
  <si>
    <t>Consultation Room</t>
  </si>
  <si>
    <t>Surgical Viewing Gallery</t>
  </si>
  <si>
    <t>Nurse Station</t>
  </si>
  <si>
    <t>Operation Theatre</t>
  </si>
  <si>
    <t>Outpatient Waiting Area</t>
  </si>
  <si>
    <t>Patient Accommodation Intensive Care</t>
  </si>
  <si>
    <t>Patient Accommodation Ward</t>
  </si>
  <si>
    <t>Isolation Ward</t>
  </si>
  <si>
    <t>Pharmacy Staff Area</t>
  </si>
  <si>
    <t>Pharmacy Waiting Area</t>
  </si>
  <si>
    <t>Treatment Room</t>
  </si>
  <si>
    <t>Amphitheatre</t>
  </si>
  <si>
    <t>Amphitheatre Without Fixed Seating</t>
  </si>
  <si>
    <t>Auditorium</t>
  </si>
  <si>
    <t>Auditorium Without Fixed Seating</t>
  </si>
  <si>
    <t>Cinema Without Fixed Seating</t>
  </si>
  <si>
    <t>Grandstand</t>
  </si>
  <si>
    <t>Grandstand Without Fixed Seating</t>
  </si>
  <si>
    <t>Assembly Hall</t>
  </si>
  <si>
    <t>Assembly Hall Without Fixed Seating</t>
  </si>
  <si>
    <t>Concert Hall</t>
  </si>
  <si>
    <t>Concert Hall Without Fixed Seating</t>
  </si>
  <si>
    <t>Exhibition Hall</t>
  </si>
  <si>
    <t>Exhibition Hall Without Fixed Seating</t>
  </si>
  <si>
    <t>Conference Hall</t>
  </si>
  <si>
    <t>Conference Hall Without Fixed Seating</t>
  </si>
  <si>
    <t>Function Hall</t>
  </si>
  <si>
    <t>Function Hall Without Fixed Seating</t>
  </si>
  <si>
    <t>Lecture Room</t>
  </si>
  <si>
    <t>Lecture Room Without Fixed Seating</t>
  </si>
  <si>
    <t>Spectator Area</t>
  </si>
  <si>
    <t>Spectator Area Without Fixed Seating</t>
  </si>
  <si>
    <t>Theatre</t>
  </si>
  <si>
    <t>Theatre Without Fixed Seating</t>
  </si>
  <si>
    <t>Indoor Sport Hall</t>
  </si>
  <si>
    <t>Multi-Purpose Hall</t>
  </si>
  <si>
    <t>Multi-Purpose Room</t>
  </si>
  <si>
    <t>Multi-Purpose Sports Hall</t>
  </si>
  <si>
    <t>Audio Visual Area</t>
  </si>
  <si>
    <t>Audio Visual Control Room</t>
  </si>
  <si>
    <t>Audio Visual Lighting Control Room</t>
  </si>
  <si>
    <t>Live Entertainment</t>
  </si>
  <si>
    <t>Live Performance</t>
  </si>
  <si>
    <t>Orchestral Pit</t>
  </si>
  <si>
    <t>Projection Room</t>
  </si>
  <si>
    <t>Back Stage</t>
  </si>
  <si>
    <t>Front Stage</t>
  </si>
  <si>
    <t>Amusement Park</t>
  </si>
  <si>
    <t>Billiards Room</t>
  </si>
  <si>
    <t>Body Massage</t>
  </si>
  <si>
    <t>Bowling Alley</t>
  </si>
  <si>
    <t>Bowling Lane</t>
  </si>
  <si>
    <t>Casino</t>
  </si>
  <si>
    <t>Children Playground</t>
  </si>
  <si>
    <t>Water Playground</t>
  </si>
  <si>
    <t>Interactive Water Fountain</t>
  </si>
  <si>
    <t>Club Room</t>
  </si>
  <si>
    <t>Discotheque Dancing Area</t>
  </si>
  <si>
    <t>Discotheque Dining Area</t>
  </si>
  <si>
    <t>Hockey Field</t>
  </si>
  <si>
    <t>Hockey Pitch</t>
  </si>
  <si>
    <t>Rugby Field</t>
  </si>
  <si>
    <t>Rugby Pitch</t>
  </si>
  <si>
    <t>Soccer Field</t>
  </si>
  <si>
    <t>Soccer Pitch</t>
  </si>
  <si>
    <t>Fitness Corner</t>
  </si>
  <si>
    <t>Fitness Club</t>
  </si>
  <si>
    <t>Fitness Centre</t>
  </si>
  <si>
    <t>Gaming Centre</t>
  </si>
  <si>
    <t>Gymnasium</t>
  </si>
  <si>
    <t>Health Club</t>
  </si>
  <si>
    <t>Health Centre</t>
  </si>
  <si>
    <t>Indoor Games Room</t>
  </si>
  <si>
    <t>Karaoke Dining Area</t>
  </si>
  <si>
    <t>Recreation Room</t>
  </si>
  <si>
    <t>Refreshmen Area</t>
  </si>
  <si>
    <t>Skating Rink</t>
  </si>
  <si>
    <t>Skating Rink - Spectator Area</t>
  </si>
  <si>
    <t>Spa</t>
  </si>
  <si>
    <t>Hot Tub</t>
  </si>
  <si>
    <t>Jacuzzi</t>
  </si>
  <si>
    <t>Badminton Court</t>
  </si>
  <si>
    <t>Basketball Court</t>
  </si>
  <si>
    <t>Basketball Half Court</t>
  </si>
  <si>
    <t>Futsal Court</t>
  </si>
  <si>
    <t>Netball Court</t>
  </si>
  <si>
    <t>Netball Half Court</t>
  </si>
  <si>
    <t>Sepak Takraw Court</t>
  </si>
  <si>
    <t>Squash Court</t>
  </si>
  <si>
    <t>Tennis Half Court</t>
  </si>
  <si>
    <t>Volleyball Court</t>
  </si>
  <si>
    <t>Wading Pool</t>
  </si>
  <si>
    <t>Lap Pool</t>
  </si>
  <si>
    <t>Family Pool</t>
  </si>
  <si>
    <t>Kids Pool</t>
  </si>
  <si>
    <t>Leisure Pool</t>
  </si>
  <si>
    <t>Spa Pool</t>
  </si>
  <si>
    <t>Hydrotherapy Pool</t>
  </si>
  <si>
    <t>Swimming Pool Deck</t>
  </si>
  <si>
    <t>Backyard</t>
  </si>
  <si>
    <t>Private Roof Garden</t>
  </si>
  <si>
    <t>Jogging Track</t>
  </si>
  <si>
    <t>Sunken Planting Area</t>
  </si>
  <si>
    <t>Roof Garden</t>
  </si>
  <si>
    <t>Battery Room</t>
  </si>
  <si>
    <t>Cooling Tower</t>
  </si>
  <si>
    <t>Equipment Disinfection Room</t>
  </si>
  <si>
    <t>Equipment Washing Bay</t>
  </si>
  <si>
    <t>Lubrication Bay</t>
  </si>
  <si>
    <t>Pulley Room</t>
  </si>
  <si>
    <t>Mechnical Plant Room</t>
  </si>
  <si>
    <t>Boiler Room</t>
  </si>
  <si>
    <t>Boiler Room (Oil Fired)</t>
  </si>
  <si>
    <t>Chiller Room</t>
  </si>
  <si>
    <t>Electric Lift Motor Room</t>
  </si>
  <si>
    <t>Electrical Room</t>
  </si>
  <si>
    <t>Essential Fan Room</t>
  </si>
  <si>
    <t>Fire Pump Room</t>
  </si>
  <si>
    <t>Balancing Pump Room</t>
  </si>
  <si>
    <t>Domestic Pump Room</t>
  </si>
  <si>
    <t>Irrigation Pump Room</t>
  </si>
  <si>
    <t>Portable Water Pump Room</t>
  </si>
  <si>
    <t>Sprinkler Pump Room</t>
  </si>
  <si>
    <t>Pumped Sanitary System Room</t>
  </si>
  <si>
    <t>Pumped Drainage System Room</t>
  </si>
  <si>
    <t>Ejector Room</t>
  </si>
  <si>
    <t>Emergency Generator Room</t>
  </si>
  <si>
    <t>Generator Room</t>
  </si>
  <si>
    <t>High Voltage Switch Room</t>
  </si>
  <si>
    <t>Hydraulic Lift Motor Room</t>
  </si>
  <si>
    <t>Lift Machine Room</t>
  </si>
  <si>
    <t>Low Voltage Switch Room</t>
  </si>
  <si>
    <t>Oil Tank Room</t>
  </si>
  <si>
    <t>Sprinkler Tank Room</t>
  </si>
  <si>
    <t>Telecommunication Room</t>
  </si>
  <si>
    <t>Equipment Room</t>
  </si>
  <si>
    <t>Transformer Room</t>
  </si>
  <si>
    <t>Wet Riser Tank Room</t>
  </si>
  <si>
    <t>Electrical Switchgear Room</t>
  </si>
  <si>
    <t>Server Room</t>
  </si>
  <si>
    <t>Mobile Installation Space</t>
  </si>
  <si>
    <t>Mobile Deployment Space</t>
  </si>
  <si>
    <t>Electronics Parking System Room</t>
  </si>
  <si>
    <t>Police Equipment Room</t>
  </si>
  <si>
    <t>Vent Room</t>
  </si>
  <si>
    <t>Substation</t>
  </si>
  <si>
    <t>Domestic Transfer Tank Room</t>
  </si>
  <si>
    <t>Hosereel Tank Room</t>
  </si>
  <si>
    <t>Hydrant Tank Room</t>
  </si>
  <si>
    <t>Non-Potable Water Tank Room</t>
  </si>
  <si>
    <t>Potable Water Tank Room</t>
  </si>
  <si>
    <t>Balancing Tank</t>
  </si>
  <si>
    <t>Detention Tank</t>
  </si>
  <si>
    <t>Domestic Booster Tank</t>
  </si>
  <si>
    <t>Domestic Water Tank</t>
  </si>
  <si>
    <t>Hot Water Tank</t>
  </si>
  <si>
    <t>Make Up Water Tank</t>
  </si>
  <si>
    <t>Pneumatic Tank</t>
  </si>
  <si>
    <t>Rainwater Harvesting Tank</t>
  </si>
  <si>
    <t>Irrigation Tank</t>
  </si>
  <si>
    <t>Sprinkler Tank</t>
  </si>
  <si>
    <t>Recyclables Chute Chamber</t>
  </si>
  <si>
    <t>Bin Center</t>
  </si>
  <si>
    <t>Recycling Point</t>
  </si>
  <si>
    <t>Main Recycling Point</t>
  </si>
  <si>
    <t>Coldroom</t>
  </si>
  <si>
    <t>Deposit Room</t>
  </si>
  <si>
    <t>Strong Room</t>
  </si>
  <si>
    <t>Mortuary</t>
  </si>
  <si>
    <t>Storeroom</t>
  </si>
  <si>
    <t>Hazardous Waste Storage Area</t>
  </si>
  <si>
    <t>Industrial Waste Storage Area</t>
  </si>
  <si>
    <t>Driveway</t>
  </si>
  <si>
    <t>Garage</t>
  </si>
  <si>
    <t>Vehicle Washing Bay</t>
  </si>
  <si>
    <t>Car Lobby</t>
  </si>
  <si>
    <t>Loading/Unloading Bay</t>
  </si>
  <si>
    <t>Loading/Unloading Platform</t>
  </si>
  <si>
    <t>Alighting Point</t>
  </si>
  <si>
    <t>Boarding Point</t>
  </si>
  <si>
    <t>Drop Off Point</t>
  </si>
  <si>
    <t>Bus Stop</t>
  </si>
  <si>
    <t>Taxi Bay</t>
  </si>
  <si>
    <t>Taxi Shelter</t>
  </si>
  <si>
    <t>Atrium</t>
  </si>
  <si>
    <t>Concourse</t>
  </si>
  <si>
    <t>Foyer</t>
  </si>
  <si>
    <t>Passenger Arrival Area</t>
  </si>
  <si>
    <t>Passenger Departure Area</t>
  </si>
  <si>
    <t>Bed Lift Lobby</t>
  </si>
  <si>
    <t>Cargo Lift Lobby</t>
  </si>
  <si>
    <t>Goods Lift Lobby</t>
  </si>
  <si>
    <t>Common Lobby</t>
  </si>
  <si>
    <t>Evacuation Lift Lobby</t>
  </si>
  <si>
    <t>Fire Lift Lobby</t>
  </si>
  <si>
    <t>Passenger Lift Lobby</t>
  </si>
  <si>
    <t>Protected Lobby</t>
  </si>
  <si>
    <t>Smoke-Free Lobby</t>
  </si>
  <si>
    <t>Service Lift Lobby</t>
  </si>
  <si>
    <t>Equipment Platform</t>
  </si>
  <si>
    <t>Boardwalk</t>
  </si>
  <si>
    <t>Through-Block Link</t>
  </si>
  <si>
    <t>Access Aisle</t>
  </si>
  <si>
    <t>Private Corridor</t>
  </si>
  <si>
    <t>External Corridor</t>
  </si>
  <si>
    <t>Open Walkway</t>
  </si>
  <si>
    <t>Covered Walkway</t>
  </si>
  <si>
    <t>Footway</t>
  </si>
  <si>
    <t>Pathway</t>
  </si>
  <si>
    <t>Veranda</t>
  </si>
  <si>
    <t>Void Deck</t>
  </si>
  <si>
    <t>External Exit Staircase</t>
  </si>
  <si>
    <t>Internal Exit Staircase</t>
  </si>
  <si>
    <t>External Exit Passageway</t>
  </si>
  <si>
    <t>Internal Exit Passageway</t>
  </si>
  <si>
    <t>External Exit Ramp</t>
  </si>
  <si>
    <t>Internal Exit Ramp</t>
  </si>
  <si>
    <t>Airlock</t>
  </si>
  <si>
    <t>Letter Box</t>
  </si>
  <si>
    <t>Dry Riser Shaft</t>
  </si>
  <si>
    <t>Electrical Shaft</t>
  </si>
  <si>
    <t>Gas Shaft</t>
  </si>
  <si>
    <t>Ventilation Shaft</t>
  </si>
  <si>
    <t>Water Shaft</t>
  </si>
  <si>
    <t>Wet Riser Shaft</t>
  </si>
  <si>
    <t>Lift Shaft</t>
  </si>
  <si>
    <t>Telecommunication Shaft</t>
  </si>
  <si>
    <t>Chilled Water Shaft</t>
  </si>
  <si>
    <t>Sewerage Shaft</t>
  </si>
  <si>
    <t>Exhaust Shaft</t>
  </si>
  <si>
    <t>Refuse Chute</t>
  </si>
  <si>
    <t>Recyclables Chute</t>
  </si>
  <si>
    <t>Staircase Storey Shelter</t>
  </si>
  <si>
    <t>Rest Area</t>
  </si>
  <si>
    <t>AC Plant Room</t>
  </si>
  <si>
    <t>AHU Room</t>
  </si>
  <si>
    <t>NEWater Tank Room</t>
  </si>
  <si>
    <t>MDF Room</t>
  </si>
  <si>
    <t>Single dwelling residential</t>
  </si>
  <si>
    <t>Multi-unit residential</t>
  </si>
  <si>
    <t>Supervisory care facility</t>
  </si>
  <si>
    <t>Supervisory care facility (detention)</t>
  </si>
  <si>
    <t>Nursing care facilities</t>
  </si>
  <si>
    <t>Ambulatory care facility</t>
  </si>
  <si>
    <t>Ambulatory care facility (standalone)</t>
  </si>
  <si>
    <t>Custodian care facility</t>
  </si>
  <si>
    <t>Custodian care facility (nursery)</t>
  </si>
  <si>
    <t>Primary school</t>
  </si>
  <si>
    <t>Secondary school</t>
  </si>
  <si>
    <t>Tertiary education institution</t>
  </si>
  <si>
    <t>Public education institution</t>
  </si>
  <si>
    <t>Private education institution</t>
  </si>
  <si>
    <t>Tuition center</t>
  </si>
  <si>
    <t>Workers dormitory</t>
  </si>
  <si>
    <t xml:space="preserve">Telephone exchange/ central office </t>
  </si>
  <si>
    <t>Factory office</t>
  </si>
  <si>
    <t>Outpatient clinic</t>
  </si>
  <si>
    <t>Temporary showflat</t>
  </si>
  <si>
    <t>Factory showroom</t>
  </si>
  <si>
    <t>Petrol station</t>
  </si>
  <si>
    <t>Food production factory</t>
  </si>
  <si>
    <t>Wafer fabrication plant</t>
  </si>
  <si>
    <t>Trade effluent treatment plant</t>
  </si>
  <si>
    <t>Waste management and recycling</t>
  </si>
  <si>
    <t>Embalming facility</t>
  </si>
  <si>
    <t>Animal related facility</t>
  </si>
  <si>
    <t>High containment facility</t>
  </si>
  <si>
    <t>Road tunnel</t>
  </si>
  <si>
    <t>Body treatment place</t>
  </si>
  <si>
    <t>Entertainment place</t>
  </si>
  <si>
    <t>Assembly place</t>
  </si>
  <si>
    <t>Recreational place</t>
  </si>
  <si>
    <t>Sky terrace</t>
  </si>
  <si>
    <t>Fast food outlet</t>
  </si>
  <si>
    <t>Food centre</t>
  </si>
  <si>
    <t>Educational place</t>
  </si>
  <si>
    <t>Serviced apartment</t>
  </si>
  <si>
    <t>Backpacker hotel</t>
  </si>
  <si>
    <t>Capsule hotel</t>
  </si>
  <si>
    <t>Community club</t>
  </si>
  <si>
    <t>Social club</t>
  </si>
  <si>
    <t>Religious place</t>
  </si>
  <si>
    <t>Sports facility</t>
  </si>
  <si>
    <t>Sports facility (ancillary)</t>
  </si>
  <si>
    <t>Residential amenities</t>
  </si>
  <si>
    <t>Train interchange station</t>
  </si>
  <si>
    <t>Train station</t>
  </si>
  <si>
    <t>Ferry terminal</t>
  </si>
  <si>
    <t>Bus interchange</t>
  </si>
  <si>
    <t>Bus terminal</t>
  </si>
  <si>
    <t>Rail depot</t>
  </si>
  <si>
    <t>Bus depot</t>
  </si>
  <si>
    <t>Chemical/ hazmat storage</t>
  </si>
  <si>
    <t>Live firing area</t>
  </si>
  <si>
    <t>Training area</t>
  </si>
  <si>
    <t>Wet play field</t>
  </si>
  <si>
    <t>Major drain</t>
  </si>
  <si>
    <t>Other waterbody</t>
  </si>
  <si>
    <t>Nature reserve</t>
  </si>
  <si>
    <t>Nature area</t>
  </si>
  <si>
    <t>School field</t>
  </si>
  <si>
    <t>Hospital without A&amp;E services</t>
  </si>
  <si>
    <t>Hospital with A&amp;E services</t>
  </si>
  <si>
    <t>Electrical and gas facility</t>
  </si>
  <si>
    <t>Accessible Washroom</t>
  </si>
  <si>
    <t>Green Roof (public)</t>
  </si>
  <si>
    <t>Green Roof (access for maintenance only)</t>
  </si>
  <si>
    <t>Garden</t>
  </si>
  <si>
    <t>PABX Room</t>
  </si>
  <si>
    <t>NEWater Tank</t>
  </si>
  <si>
    <t>Potable Water Tank</t>
  </si>
  <si>
    <t>Pedestrian Linkway (with commercial activities)</t>
  </si>
  <si>
    <t>Household non-Shelter</t>
  </si>
  <si>
    <t>Storey non-Shelter</t>
  </si>
  <si>
    <t>Staircase Storey non-Shelter</t>
  </si>
  <si>
    <t>Airwell (non-accessible)</t>
  </si>
  <si>
    <t>Pedestrian Linkway (building to Rapid Transit Stations without commercial activities)</t>
  </si>
  <si>
    <t>Pedestrian Linkway (building to building without commercial activities)</t>
  </si>
  <si>
    <t>Pedestrian Linkway (standalone type without commercial activities)</t>
  </si>
  <si>
    <t>Waterbody</t>
  </si>
  <si>
    <t>Active Ageing Centre / Senior Care Centre</t>
  </si>
  <si>
    <t>Secondary Workers Dormitory</t>
  </si>
  <si>
    <t>Child Care Centre</t>
  </si>
  <si>
    <t>Tyre Battery Shop</t>
  </si>
  <si>
    <t>Living Quarter</t>
  </si>
  <si>
    <t>Motor Vehicle Showroom</t>
  </si>
  <si>
    <t>Kindergarten</t>
  </si>
  <si>
    <t>Motorcycle Parking Lot</t>
  </si>
  <si>
    <t>Any positive number</t>
  </si>
  <si>
    <t>See list of System Types*</t>
  </si>
  <si>
    <t>Open Walkway, Covered Walkway, Covered Linkway, Through Block Link, Elevated Pedestrian Link, Underground Pedestrian Link, Public Space Node, Cycling Path, Sky Bridge</t>
  </si>
  <si>
    <t>Single Side, Double Side</t>
  </si>
  <si>
    <t>CURVED_RUN_STAIR, SPIRAL_STAIR, STRAIGHT_RUN_STAIR, DOUBLE_RETURN_STAIR, HALF_TURN_STAIR, QUARTER_TURN_STAIR, THREE_QUARTER_TURN_STAIR</t>
  </si>
  <si>
    <t>Changes to align to the 3.1 Edition of the CORENET X Code of Practice</t>
  </si>
  <si>
    <t>1-way EVC System, 2-way EVC System, Public Address System</t>
  </si>
  <si>
    <t>Existing, Proposed, New, To be Removed</t>
  </si>
  <si>
    <t>1:25</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</si>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</sst>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1"/>
      <name val="Calibri"/>
      <family val="2"/>
      <scheme val="minor"/>
    </font>
    <font>
      <u/>
      <sz val="11"/>
      <color theme="10"/>
      <name val="Calibri"/>
      <family val="2"/>
      <scheme val="minor"/>
    </font>
    <font>
      <sz val="11"/>
      <color rgb="FFFF0000"/>
      <name val="Calibri"/>
      <family val="2"/>
      <scheme val="minor"/>
    </font>
    <font>
      <sz val="10"/>
      <color theme="1"/>
      <name val="Arial"/>
      <family val="2"/>
    </font>
    <font>
      <sz val="10"/>
      <name val="Arial"/>
      <family val="2"/>
    </font>
    <font>
      <strike/>
      <sz val="11"/>
      <color theme="1"/>
      <name val="Calibri"/>
      <family val="2"/>
      <scheme val="minor"/>
    </font>
    <font>
      <u/>
      <sz val="10"/>
      <name val="Arial"/>
      <family val="2"/>
    </font>
    <font>
      <i/>
      <sz val="10"/>
      <name val="Arial"/>
      <family val="2"/>
    </font>
    <font>
      <b/>
      <sz val="10"/>
      <name val="Arial"/>
      <family val="2"/>
    </font>
    <font>
      <b/>
      <sz val="10"/>
      <color theme="1"/>
      <name val="Arial"/>
      <family val="2"/>
    </font>
    <font>
      <sz val="10"/>
      <color rgb="FF000000"/>
      <name val="Arial"/>
      <family val="2"/>
    </font>
    <font>
      <sz val="10"/>
      <color rgb="FFFF000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70">
    <xf numFmtId="0" fontId="0" fillId="0" borderId="0" xfId="0"/>
    <xf numFmtId="0" fontId="1"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wrapText="1"/>
    </xf>
    <xf numFmtId="15" fontId="0" fillId="0" borderId="0" xfId="0" applyNumberFormat="1"/>
    <xf numFmtId="0" fontId="0" fillId="0" borderId="0" xfId="0" quotePrefix="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5" fillId="0" borderId="0" xfId="1" applyAlignment="1">
      <alignment wrapText="1"/>
    </xf>
    <xf numFmtId="0" fontId="5" fillId="0" borderId="0" xfId="1" applyAlignment="1">
      <alignment vertical="center" wrapText="1"/>
    </xf>
    <xf numFmtId="0" fontId="4" fillId="0" borderId="0" xfId="1" applyFont="1" applyAlignment="1">
      <alignment vertical="center" wrapText="1"/>
    </xf>
    <xf numFmtId="0" fontId="0" fillId="0" borderId="0" xfId="0" applyAlignment="1">
      <alignment horizontal="left" vertical="center"/>
    </xf>
    <xf numFmtId="0" fontId="6" fillId="0" borderId="0" xfId="0" applyFont="1"/>
    <xf numFmtId="0" fontId="7" fillId="0" borderId="0" xfId="0" applyFont="1"/>
    <xf numFmtId="0" fontId="4" fillId="0" borderId="0" xfId="0" applyFont="1"/>
    <xf numFmtId="0" fontId="8" fillId="0" borderId="0" xfId="0" applyFont="1"/>
    <xf numFmtId="0" fontId="8" fillId="0" borderId="0" xfId="0" applyFont="1" applyAlignment="1">
      <alignment vertical="center"/>
    </xf>
    <xf numFmtId="49" fontId="12" fillId="3" borderId="0" xfId="0" applyNumberFormat="1" applyFont="1" applyFill="1" applyAlignment="1">
      <alignment horizontal="center" vertical="center" wrapText="1"/>
    </xf>
    <xf numFmtId="49" fontId="12" fillId="2" borderId="0" xfId="0" applyNumberFormat="1" applyFont="1" applyFill="1" applyAlignment="1">
      <alignment horizontal="center" vertical="center" wrapText="1"/>
    </xf>
    <xf numFmtId="49" fontId="12" fillId="4" borderId="0" xfId="0" applyNumberFormat="1" applyFont="1" applyFill="1" applyAlignment="1">
      <alignment horizontal="center" vertical="center" wrapText="1"/>
    </xf>
    <xf numFmtId="0" fontId="12" fillId="5" borderId="0" xfId="0" applyFont="1" applyFill="1" applyAlignment="1">
      <alignment horizontal="center" vertical="center" wrapText="1"/>
    </xf>
    <xf numFmtId="49" fontId="12" fillId="6" borderId="0" xfId="0" applyNumberFormat="1" applyFont="1" applyFill="1" applyAlignment="1">
      <alignment horizontal="center" vertical="center" wrapText="1"/>
    </xf>
    <xf numFmtId="0" fontId="12" fillId="6" borderId="0" xfId="0" applyFont="1" applyFill="1" applyAlignment="1">
      <alignment horizontal="center" vertical="center" wrapText="1"/>
    </xf>
    <xf numFmtId="49" fontId="12" fillId="0" borderId="0" xfId="0" applyNumberFormat="1" applyFont="1" applyAlignment="1">
      <alignment horizontal="center" vertical="center" wrapText="1"/>
    </xf>
    <xf numFmtId="0" fontId="10" fillId="0" borderId="0" xfId="1" applyFont="1" applyFill="1" applyBorder="1" applyAlignment="1">
      <alignment horizontal="left"/>
    </xf>
    <xf numFmtId="0" fontId="0" fillId="0" borderId="0" xfId="0" applyAlignment="1">
      <alignment vertical="top"/>
    </xf>
    <xf numFmtId="0" fontId="0" fillId="0" borderId="0" xfId="0" applyAlignment="1">
      <alignment horizontal="left"/>
    </xf>
    <xf numFmtId="0" fontId="9" fillId="0" borderId="0" xfId="0" applyFont="1"/>
    <xf numFmtId="0" fontId="13" fillId="10" borderId="0" xfId="0" applyFont="1" applyFill="1" applyAlignment="1">
      <alignment horizontal="center" vertical="center"/>
    </xf>
    <xf numFmtId="0" fontId="7" fillId="0" borderId="0" xfId="0" applyFont="1" applyAlignment="1">
      <alignment vertical="top"/>
    </xf>
    <xf numFmtId="0" fontId="13" fillId="9" borderId="1" xfId="0" applyFont="1" applyFill="1" applyBorder="1" applyAlignment="1">
      <alignment vertical="center"/>
    </xf>
    <xf numFmtId="0" fontId="13" fillId="0" borderId="1" xfId="0" applyFont="1" applyBorder="1" applyAlignment="1">
      <alignment vertical="center"/>
    </xf>
    <xf numFmtId="0" fontId="7" fillId="0" borderId="0" xfId="0" applyFont="1" applyAlignment="1">
      <alignment vertical="center"/>
    </xf>
    <xf numFmtId="0" fontId="15" fillId="0" borderId="0" xfId="0" applyFont="1" applyAlignment="1">
      <alignment vertical="center"/>
    </xf>
    <xf numFmtId="0" fontId="14" fillId="0" borderId="0" xfId="0" applyFont="1" applyAlignment="1">
      <alignment wrapText="1"/>
    </xf>
    <xf numFmtId="49" fontId="0" fillId="0" borderId="0" xfId="0" applyNumberFormat="1" applyAlignment="1">
      <alignment horizontal="left" vertical="center"/>
    </xf>
    <xf numFmtId="0" fontId="7" fillId="0" borderId="0" xfId="0" applyFont="1" applyAlignment="1">
      <alignment horizontal="left"/>
    </xf>
    <xf numFmtId="49" fontId="8" fillId="0" borderId="0" xfId="0" applyNumberFormat="1" applyFont="1" applyAlignment="1">
      <alignment horizontal="left" vertical="center"/>
    </xf>
    <xf numFmtId="49" fontId="8" fillId="0" borderId="0" xfId="0" applyNumberFormat="1" applyFont="1" applyAlignment="1">
      <alignment horizontal="left"/>
    </xf>
    <xf numFmtId="49" fontId="8" fillId="0" borderId="0" xfId="0" quotePrefix="1" applyNumberFormat="1" applyFont="1" applyAlignment="1">
      <alignment horizontal="left" vertical="center"/>
    </xf>
    <xf numFmtId="49" fontId="8" fillId="0" borderId="0" xfId="0" applyNumberFormat="1" applyFont="1"/>
    <xf numFmtId="0" fontId="8" fillId="0" borderId="0" xfId="0" applyFont="1" applyAlignment="1">
      <alignment vertical="center" wrapText="1"/>
    </xf>
    <xf numFmtId="0" fontId="8" fillId="0" borderId="0" xfId="0" applyFont="1" applyAlignment="1">
      <alignment horizontal="left" vertical="top"/>
    </xf>
    <xf numFmtId="49" fontId="8" fillId="0" borderId="0" xfId="0" applyNumberFormat="1" applyFont="1" applyAlignment="1">
      <alignment vertical="center"/>
    </xf>
    <xf numFmtId="0" fontId="11" fillId="0" borderId="0" xfId="0" applyFont="1"/>
    <xf numFmtId="49" fontId="8" fillId="0" borderId="0" xfId="0" quotePrefix="1" applyNumberFormat="1" applyFont="1" applyAlignment="1">
      <alignment horizontal="left"/>
    </xf>
    <xf numFmtId="0" fontId="8" fillId="0" borderId="0" xfId="0" applyFont="1" applyAlignment="1">
      <alignment horizontal="left"/>
    </xf>
    <xf numFmtId="0" fontId="8" fillId="0" borderId="0" xfId="0" quotePrefix="1" applyFont="1"/>
    <xf numFmtId="0" fontId="8" fillId="0" borderId="0" xfId="0" applyFont="1" applyAlignment="1">
      <alignment horizontal="left" wrapText="1"/>
    </xf>
    <xf numFmtId="0" fontId="8" fillId="0" borderId="0" xfId="0" applyFont="1" applyAlignment="1">
      <alignment horizontal="left" vertical="top" wrapText="1"/>
    </xf>
    <xf numFmtId="49" fontId="8" fillId="0" borderId="0" xfId="0" applyNumberFormat="1" applyFont="1" applyAlignment="1">
      <alignment horizontal="left" wrapText="1"/>
    </xf>
    <xf numFmtId="0" fontId="8" fillId="0" borderId="0" xfId="0" applyFont="1" applyAlignment="1">
      <alignmen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14" fillId="0" borderId="0" xfId="0" applyNumberFormat="1" applyFont="1"/>
    <xf numFmtId="49" fontId="8" fillId="0" borderId="0" xfId="0" quotePrefix="1" applyNumberFormat="1" applyFont="1"/>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wrapText="1"/>
    </xf>
    <xf numFmtId="0" fontId="8" fillId="0" borderId="0" xfId="0" applyFont="1" applyFill="1"/>
    <xf numFmtId="0" fontId="8" fillId="0" borderId="0" xfId="0" applyFont="1" applyFill="1" applyAlignment="1">
      <alignment vertical="center"/>
    </xf>
    <xf numFmtId="49" fontId="8" fillId="0" borderId="0" xfId="0" applyNumberFormat="1" applyFont="1" applyFill="1" applyAlignment="1">
      <alignment horizontal="left" vertical="center"/>
    </xf>
    <xf numFmtId="0" fontId="7" fillId="0" borderId="0" xfId="0" applyFont="1" applyFill="1" applyAlignment="1">
      <alignment horizontal="left"/>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Xianlin NING (BCA)" id="{468BAA16-7E9E-4D84-952A-374D8D4C538F}" userId="S::NING_Xianlin@bca.gov.sg::aa92e0c3-87aa-446b-8d7a-12dd4d6076b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35" dT="2025-10-09T05:20:53.12" personId="{468BAA16-7E9E-4D84-952A-374D8D4C538F}" id="{A634DCF5-3599-4625-AD50-12CC97109B66}">
    <text>Appeared twice in COP</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o.gov.sg/cxcop" TargetMode="External"/><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 Id="rId5" Type="http://schemas.openxmlformats.org/officeDocument/2006/relationships/printerSettings" Target="../printerSettings/printerSettings1.bin"/><Relationship Id="rId4" Type="http://schemas.openxmlformats.org/officeDocument/2006/relationships/hyperlink" Target="https://go.gov.sg/cxco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8"/>
  <sheetViews>
    <sheetView topLeftCell="A2" zoomScale="130" zoomScaleNormal="130" workbookViewId="0">
      <selection activeCell="B27" sqref="B26:B27"/>
    </sheetView>
  </sheetViews>
  <sheetFormatPr defaultRowHeight="15" x14ac:dyDescent="0.25"/>
  <cols>
    <col min="1" max="1" width="3.85546875" customWidth="1"/>
    <col min="2" max="2" width="119.5703125" style="2" customWidth="1"/>
  </cols>
  <sheetData>
    <row r="1" spans="1:2" x14ac:dyDescent="0.25">
      <c r="A1" t="s">
        <v>0</v>
      </c>
    </row>
    <row r="3" spans="1:2" x14ac:dyDescent="0.25">
      <c r="A3" t="s">
        <v>1</v>
      </c>
    </row>
    <row r="6" spans="1:2" x14ac:dyDescent="0.25">
      <c r="A6" s="1" t="s">
        <v>2</v>
      </c>
    </row>
    <row r="8" spans="1:2" ht="30" x14ac:dyDescent="0.25">
      <c r="A8" s="1" t="s">
        <v>3</v>
      </c>
      <c r="B8" s="12" t="s">
        <v>4</v>
      </c>
    </row>
    <row r="9" spans="1:2" ht="30" x14ac:dyDescent="0.25">
      <c r="B9" s="2" t="s">
        <v>5</v>
      </c>
    </row>
    <row r="11" spans="1:2" x14ac:dyDescent="0.25">
      <c r="A11" s="13" t="s">
        <v>6</v>
      </c>
      <c r="B11" s="14" t="s">
        <v>7</v>
      </c>
    </row>
    <row r="12" spans="1:2" x14ac:dyDescent="0.25">
      <c r="A12" s="13"/>
    </row>
    <row r="13" spans="1:2" x14ac:dyDescent="0.25">
      <c r="A13" s="1" t="s">
        <v>8</v>
      </c>
      <c r="B13" s="8" t="s">
        <v>9</v>
      </c>
    </row>
    <row r="14" spans="1:2" x14ac:dyDescent="0.25">
      <c r="A14" s="1"/>
      <c r="B14" s="8"/>
    </row>
    <row r="15" spans="1:2" x14ac:dyDescent="0.25">
      <c r="A15" s="1" t="s">
        <v>10</v>
      </c>
      <c r="B15" s="8" t="s">
        <v>11</v>
      </c>
    </row>
    <row r="17" spans="1:2" x14ac:dyDescent="0.25">
      <c r="A17" s="1" t="s">
        <v>12</v>
      </c>
      <c r="B17" s="2" t="s">
        <v>13</v>
      </c>
    </row>
    <row r="18" spans="1:2" x14ac:dyDescent="0.25">
      <c r="B18" s="15" t="s">
        <v>14</v>
      </c>
    </row>
  </sheetData>
  <hyperlinks>
    <hyperlink ref="B18"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82"/>
  <sheetViews>
    <sheetView tabSelected="1" workbookViewId="0">
      <selection activeCell="A4" sqref="A4"/>
    </sheetView>
  </sheetViews>
  <sheetFormatPr defaultColWidth="9.140625" defaultRowHeight="15" x14ac:dyDescent="0.25"/>
  <cols>
    <col min="1" max="1" width="10.5703125" style="3" bestFit="1" customWidth="1"/>
    <col min="2" max="2" width="9.140625" style="3"/>
    <col min="3" max="3" width="19.5703125" style="3" bestFit="1" customWidth="1"/>
    <col min="4" max="4" width="92.42578125" style="4" customWidth="1"/>
    <col min="5" max="16384" width="9.140625" style="3"/>
  </cols>
  <sheetData>
    <row r="1" spans="1:7" x14ac:dyDescent="0.25">
      <c r="A1" s="6" t="s">
        <v>15</v>
      </c>
      <c r="B1" s="6" t="s">
        <v>16</v>
      </c>
      <c r="C1" s="6" t="s">
        <v>17</v>
      </c>
      <c r="D1" s="7" t="s">
        <v>18</v>
      </c>
    </row>
    <row r="2" spans="1:7" x14ac:dyDescent="0.25">
      <c r="A2" s="5">
        <v>45992</v>
      </c>
      <c r="B2" s="3" t="s">
        <v>19</v>
      </c>
      <c r="C2" s="3" t="s">
        <v>20</v>
      </c>
      <c r="D2" s="16" t="s">
        <v>2274</v>
      </c>
    </row>
    <row r="3" spans="1:7" x14ac:dyDescent="0.25">
      <c r="A3" s="5">
        <v>45924</v>
      </c>
      <c r="B3" s="3" t="s">
        <v>19</v>
      </c>
      <c r="C3" s="3" t="s">
        <v>20</v>
      </c>
      <c r="D3" s="16" t="s">
        <v>21</v>
      </c>
    </row>
    <row r="4" spans="1:7" x14ac:dyDescent="0.25">
      <c r="A4" s="5">
        <v>45625</v>
      </c>
      <c r="B4" s="3" t="s">
        <v>19</v>
      </c>
      <c r="C4" s="3" t="s">
        <v>20</v>
      </c>
      <c r="D4" s="16" t="s">
        <v>22</v>
      </c>
    </row>
    <row r="5" spans="1:7" x14ac:dyDescent="0.25">
      <c r="A5" s="5">
        <v>45625</v>
      </c>
      <c r="B5" s="3" t="s">
        <v>19</v>
      </c>
      <c r="C5" s="3" t="s">
        <v>23</v>
      </c>
      <c r="D5" s="17" t="s">
        <v>24</v>
      </c>
    </row>
    <row r="6" spans="1:7" x14ac:dyDescent="0.25">
      <c r="A6" s="5">
        <v>45219</v>
      </c>
      <c r="B6" s="3" t="s">
        <v>19</v>
      </c>
      <c r="C6" s="3" t="s">
        <v>20</v>
      </c>
      <c r="D6" s="16" t="s">
        <v>25</v>
      </c>
    </row>
    <row r="7" spans="1:7" x14ac:dyDescent="0.25">
      <c r="A7" s="5">
        <v>45109</v>
      </c>
      <c r="B7" s="3" t="s">
        <v>19</v>
      </c>
      <c r="C7" s="3" t="s">
        <v>20</v>
      </c>
      <c r="D7" s="4" t="s">
        <v>26</v>
      </c>
    </row>
    <row r="8" spans="1:7" x14ac:dyDescent="0.25">
      <c r="A8" s="5">
        <v>45058</v>
      </c>
      <c r="B8" s="3" t="s">
        <v>19</v>
      </c>
      <c r="C8" s="3" t="s">
        <v>27</v>
      </c>
      <c r="D8" s="4" t="s">
        <v>28</v>
      </c>
    </row>
    <row r="9" spans="1:7" x14ac:dyDescent="0.25">
      <c r="A9" s="5">
        <v>45058</v>
      </c>
      <c r="B9" s="3" t="s">
        <v>19</v>
      </c>
      <c r="C9" s="3" t="s">
        <v>29</v>
      </c>
      <c r="D9" s="4" t="s">
        <v>30</v>
      </c>
    </row>
    <row r="10" spans="1:7" x14ac:dyDescent="0.25">
      <c r="A10" s="5">
        <v>45051</v>
      </c>
      <c r="B10" s="3" t="s">
        <v>19</v>
      </c>
      <c r="C10" s="3" t="s">
        <v>31</v>
      </c>
      <c r="D10" s="4" t="s">
        <v>32</v>
      </c>
    </row>
    <row r="11" spans="1:7" x14ac:dyDescent="0.25">
      <c r="A11" s="5">
        <v>45014</v>
      </c>
      <c r="B11" s="3" t="s">
        <v>33</v>
      </c>
      <c r="C11" s="3" t="s">
        <v>23</v>
      </c>
      <c r="D11" s="4" t="s">
        <v>34</v>
      </c>
    </row>
    <row r="12" spans="1:7" x14ac:dyDescent="0.25">
      <c r="A12" s="5">
        <v>44995</v>
      </c>
      <c r="B12" s="3" t="s">
        <v>19</v>
      </c>
      <c r="C12" s="3" t="s">
        <v>23</v>
      </c>
      <c r="D12" s="4" t="s">
        <v>35</v>
      </c>
    </row>
    <row r="13" spans="1:7" x14ac:dyDescent="0.25">
      <c r="A13" s="5">
        <v>44985</v>
      </c>
      <c r="B13" s="5" t="s">
        <v>36</v>
      </c>
      <c r="C13" t="s">
        <v>37</v>
      </c>
      <c r="D13" s="4" t="s">
        <v>38</v>
      </c>
    </row>
    <row r="14" spans="1:7" x14ac:dyDescent="0.25">
      <c r="A14" s="5">
        <v>44984</v>
      </c>
      <c r="B14" s="5" t="s">
        <v>19</v>
      </c>
      <c r="C14" t="s">
        <v>39</v>
      </c>
      <c r="D14" s="4" t="s">
        <v>40</v>
      </c>
    </row>
    <row r="15" spans="1:7" ht="30" x14ac:dyDescent="0.25">
      <c r="A15" s="5">
        <v>44984</v>
      </c>
      <c r="B15" s="5" t="s">
        <v>19</v>
      </c>
      <c r="C15" t="s">
        <v>37</v>
      </c>
      <c r="D15" s="4" t="s">
        <v>41</v>
      </c>
    </row>
    <row r="16" spans="1:7" ht="30" x14ac:dyDescent="0.25">
      <c r="A16" s="5">
        <v>44984</v>
      </c>
      <c r="B16" s="5" t="s">
        <v>36</v>
      </c>
      <c r="C16" t="s">
        <v>39</v>
      </c>
      <c r="D16" s="4" t="s">
        <v>42</v>
      </c>
      <c r="F16"/>
      <c r="G16"/>
    </row>
    <row r="17" spans="1:7" ht="105" x14ac:dyDescent="0.25">
      <c r="A17" s="5">
        <v>44984</v>
      </c>
      <c r="B17" s="5" t="s">
        <v>33</v>
      </c>
      <c r="C17" s="4" t="s">
        <v>43</v>
      </c>
      <c r="D17" s="4" t="s">
        <v>44</v>
      </c>
      <c r="F17"/>
      <c r="G17"/>
    </row>
    <row r="18" spans="1:7" ht="75" x14ac:dyDescent="0.25">
      <c r="A18" s="5">
        <v>44984</v>
      </c>
      <c r="B18" s="5" t="s">
        <v>36</v>
      </c>
      <c r="C18" s="4" t="s">
        <v>43</v>
      </c>
      <c r="D18" s="4" t="s">
        <v>45</v>
      </c>
      <c r="F18"/>
      <c r="G18"/>
    </row>
    <row r="19" spans="1:7" x14ac:dyDescent="0.25">
      <c r="A19" s="5">
        <v>44984</v>
      </c>
      <c r="B19" s="4" t="s">
        <v>19</v>
      </c>
      <c r="C19" s="4" t="s">
        <v>31</v>
      </c>
      <c r="D19" s="4" t="s">
        <v>46</v>
      </c>
      <c r="F19"/>
      <c r="G19"/>
    </row>
    <row r="20" spans="1:7" ht="30" x14ac:dyDescent="0.25">
      <c r="A20" s="5">
        <v>44984</v>
      </c>
      <c r="B20" s="4" t="s">
        <v>19</v>
      </c>
      <c r="C20" s="4" t="s">
        <v>47</v>
      </c>
      <c r="D20" s="4" t="s">
        <v>48</v>
      </c>
      <c r="G20"/>
    </row>
    <row r="21" spans="1:7" ht="30" x14ac:dyDescent="0.25">
      <c r="A21" s="5">
        <v>44984</v>
      </c>
      <c r="B21" s="4" t="s">
        <v>19</v>
      </c>
      <c r="C21" s="4" t="s">
        <v>47</v>
      </c>
      <c r="D21" s="4" t="s">
        <v>49</v>
      </c>
      <c r="G21"/>
    </row>
    <row r="22" spans="1:7" ht="42" customHeight="1" x14ac:dyDescent="0.25">
      <c r="A22" s="5">
        <v>44984</v>
      </c>
      <c r="B22" s="4" t="s">
        <v>19</v>
      </c>
      <c r="C22" s="4" t="s">
        <v>47</v>
      </c>
      <c r="D22" s="4" t="s">
        <v>50</v>
      </c>
    </row>
    <row r="23" spans="1:7" ht="42" customHeight="1" x14ac:dyDescent="0.25">
      <c r="A23" s="5">
        <v>44984</v>
      </c>
      <c r="B23" s="5" t="s">
        <v>36</v>
      </c>
      <c r="C23" s="4" t="s">
        <v>43</v>
      </c>
      <c r="D23" s="4" t="s">
        <v>51</v>
      </c>
    </row>
    <row r="24" spans="1:7" x14ac:dyDescent="0.25">
      <c r="A24" s="5">
        <v>44963</v>
      </c>
      <c r="B24" s="3" t="s">
        <v>36</v>
      </c>
      <c r="C24" s="3" t="s">
        <v>52</v>
      </c>
      <c r="D24" s="4" t="s">
        <v>53</v>
      </c>
    </row>
    <row r="25" spans="1:7" ht="30" x14ac:dyDescent="0.25">
      <c r="A25" s="10">
        <v>44959</v>
      </c>
      <c r="B25" s="10" t="s">
        <v>33</v>
      </c>
      <c r="C25" t="s">
        <v>39</v>
      </c>
      <c r="D25" s="2" t="s">
        <v>54</v>
      </c>
    </row>
    <row r="26" spans="1:7" x14ac:dyDescent="0.25">
      <c r="A26" s="10">
        <v>44959</v>
      </c>
      <c r="B26" s="10" t="s">
        <v>33</v>
      </c>
      <c r="C26" t="s">
        <v>39</v>
      </c>
      <c r="D26" s="2" t="s">
        <v>55</v>
      </c>
    </row>
    <row r="27" spans="1:7" x14ac:dyDescent="0.25">
      <c r="A27" s="10">
        <v>44958</v>
      </c>
      <c r="B27" s="10" t="s">
        <v>33</v>
      </c>
      <c r="C27" t="s">
        <v>47</v>
      </c>
      <c r="D27" s="2" t="s">
        <v>56</v>
      </c>
    </row>
    <row r="28" spans="1:7" ht="30" x14ac:dyDescent="0.25">
      <c r="A28" s="10">
        <v>44958</v>
      </c>
      <c r="B28" s="10" t="s">
        <v>36</v>
      </c>
      <c r="C28" t="s">
        <v>47</v>
      </c>
      <c r="D28" s="2" t="s">
        <v>57</v>
      </c>
    </row>
    <row r="29" spans="1:7" x14ac:dyDescent="0.25">
      <c r="A29" s="10">
        <v>44958</v>
      </c>
      <c r="B29" s="10" t="s">
        <v>36</v>
      </c>
      <c r="C29" t="s">
        <v>47</v>
      </c>
      <c r="D29" s="2" t="s">
        <v>58</v>
      </c>
    </row>
    <row r="30" spans="1:7" x14ac:dyDescent="0.25">
      <c r="A30" s="10">
        <v>44957</v>
      </c>
      <c r="B30" s="10" t="s">
        <v>19</v>
      </c>
      <c r="C30" t="s">
        <v>59</v>
      </c>
      <c r="D30" s="2" t="s">
        <v>60</v>
      </c>
    </row>
    <row r="31" spans="1:7" x14ac:dyDescent="0.25">
      <c r="A31" s="10">
        <v>44943</v>
      </c>
      <c r="B31" s="10" t="s">
        <v>33</v>
      </c>
      <c r="C31" t="s">
        <v>23</v>
      </c>
      <c r="D31" s="2" t="s">
        <v>61</v>
      </c>
    </row>
    <row r="32" spans="1:7" x14ac:dyDescent="0.25">
      <c r="A32" s="10">
        <v>44931</v>
      </c>
      <c r="B32" s="10" t="s">
        <v>19</v>
      </c>
      <c r="C32" t="s">
        <v>62</v>
      </c>
      <c r="D32" s="2" t="s">
        <v>63</v>
      </c>
    </row>
    <row r="33" spans="1:4" x14ac:dyDescent="0.25">
      <c r="A33" s="10">
        <v>44918</v>
      </c>
      <c r="B33" s="10" t="s">
        <v>19</v>
      </c>
      <c r="C33" t="s">
        <v>39</v>
      </c>
      <c r="D33" s="2" t="s">
        <v>64</v>
      </c>
    </row>
    <row r="34" spans="1:4" x14ac:dyDescent="0.25">
      <c r="A34" s="10">
        <v>44918</v>
      </c>
      <c r="B34" s="10" t="s">
        <v>19</v>
      </c>
      <c r="C34" t="s">
        <v>39</v>
      </c>
      <c r="D34" s="2" t="s">
        <v>65</v>
      </c>
    </row>
    <row r="35" spans="1:4" x14ac:dyDescent="0.25">
      <c r="A35" s="10">
        <v>44918</v>
      </c>
      <c r="B35" s="10" t="s">
        <v>19</v>
      </c>
      <c r="C35" t="s">
        <v>39</v>
      </c>
      <c r="D35" s="2" t="s">
        <v>66</v>
      </c>
    </row>
    <row r="36" spans="1:4" x14ac:dyDescent="0.25">
      <c r="A36" s="10">
        <v>44918</v>
      </c>
      <c r="B36" s="10" t="s">
        <v>33</v>
      </c>
      <c r="C36" t="s">
        <v>23</v>
      </c>
      <c r="D36" s="2" t="s">
        <v>67</v>
      </c>
    </row>
    <row r="37" spans="1:4" x14ac:dyDescent="0.25">
      <c r="A37" s="10">
        <v>44918</v>
      </c>
      <c r="B37" s="10" t="s">
        <v>36</v>
      </c>
      <c r="C37" t="s">
        <v>23</v>
      </c>
      <c r="D37" s="2" t="s">
        <v>68</v>
      </c>
    </row>
    <row r="38" spans="1:4" ht="150" x14ac:dyDescent="0.25">
      <c r="A38" s="10">
        <v>44918</v>
      </c>
      <c r="B38" s="10" t="s">
        <v>36</v>
      </c>
      <c r="C38" t="s">
        <v>23</v>
      </c>
      <c r="D38" s="2" t="s">
        <v>69</v>
      </c>
    </row>
    <row r="39" spans="1:4" x14ac:dyDescent="0.25">
      <c r="A39" s="10">
        <v>44918</v>
      </c>
      <c r="B39" s="10" t="s">
        <v>19</v>
      </c>
      <c r="C39" t="s">
        <v>70</v>
      </c>
      <c r="D39" s="2" t="s">
        <v>71</v>
      </c>
    </row>
    <row r="40" spans="1:4" ht="45" x14ac:dyDescent="0.25">
      <c r="A40" s="10">
        <v>44918</v>
      </c>
      <c r="B40" s="10" t="s">
        <v>33</v>
      </c>
      <c r="C40" t="s">
        <v>70</v>
      </c>
      <c r="D40" s="2" t="s">
        <v>72</v>
      </c>
    </row>
    <row r="41" spans="1:4" x14ac:dyDescent="0.25">
      <c r="A41" s="10">
        <v>44918</v>
      </c>
      <c r="B41" s="10" t="s">
        <v>19</v>
      </c>
      <c r="C41" t="s">
        <v>70</v>
      </c>
      <c r="D41" s="2" t="s">
        <v>73</v>
      </c>
    </row>
    <row r="42" spans="1:4" x14ac:dyDescent="0.25">
      <c r="A42" s="10">
        <v>44918</v>
      </c>
      <c r="B42" s="10" t="s">
        <v>19</v>
      </c>
      <c r="C42" t="s">
        <v>70</v>
      </c>
      <c r="D42" s="2" t="s">
        <v>74</v>
      </c>
    </row>
    <row r="43" spans="1:4" ht="30" x14ac:dyDescent="0.25">
      <c r="A43" s="10">
        <v>44918</v>
      </c>
      <c r="B43" s="10" t="s">
        <v>36</v>
      </c>
      <c r="C43" t="s">
        <v>75</v>
      </c>
      <c r="D43" s="2" t="s">
        <v>76</v>
      </c>
    </row>
    <row r="44" spans="1:4" x14ac:dyDescent="0.25">
      <c r="A44" s="10">
        <v>44918</v>
      </c>
      <c r="B44" s="10" t="s">
        <v>19</v>
      </c>
      <c r="C44" t="s">
        <v>70</v>
      </c>
      <c r="D44" s="2" t="s">
        <v>77</v>
      </c>
    </row>
    <row r="45" spans="1:4" ht="30" x14ac:dyDescent="0.25">
      <c r="A45" s="10">
        <v>44916</v>
      </c>
      <c r="B45" s="10" t="s">
        <v>33</v>
      </c>
      <c r="C45" t="s">
        <v>78</v>
      </c>
      <c r="D45" s="2" t="s">
        <v>79</v>
      </c>
    </row>
    <row r="46" spans="1:4" x14ac:dyDescent="0.25">
      <c r="A46" s="10">
        <v>44916</v>
      </c>
      <c r="B46" s="10" t="s">
        <v>19</v>
      </c>
      <c r="C46" t="s">
        <v>23</v>
      </c>
      <c r="D46" s="2" t="s">
        <v>80</v>
      </c>
    </row>
    <row r="47" spans="1:4" x14ac:dyDescent="0.25">
      <c r="A47" s="10">
        <v>44916</v>
      </c>
      <c r="B47" s="10" t="s">
        <v>19</v>
      </c>
      <c r="C47" t="s">
        <v>81</v>
      </c>
      <c r="D47" s="2" t="s">
        <v>82</v>
      </c>
    </row>
    <row r="48" spans="1:4" x14ac:dyDescent="0.25">
      <c r="A48" s="10">
        <v>44916</v>
      </c>
      <c r="B48" s="10" t="s">
        <v>19</v>
      </c>
      <c r="C48" t="s">
        <v>83</v>
      </c>
      <c r="D48" s="2" t="s">
        <v>84</v>
      </c>
    </row>
    <row r="49" spans="1:4" x14ac:dyDescent="0.25">
      <c r="A49" s="10">
        <v>44916</v>
      </c>
      <c r="B49" s="10" t="s">
        <v>19</v>
      </c>
      <c r="C49" t="s">
        <v>83</v>
      </c>
      <c r="D49" s="2" t="s">
        <v>85</v>
      </c>
    </row>
    <row r="50" spans="1:4" x14ac:dyDescent="0.25">
      <c r="A50" s="10">
        <v>44916</v>
      </c>
      <c r="B50" s="10" t="s">
        <v>19</v>
      </c>
      <c r="C50" t="s">
        <v>86</v>
      </c>
      <c r="D50" s="2" t="s">
        <v>87</v>
      </c>
    </row>
    <row r="51" spans="1:4" ht="30" x14ac:dyDescent="0.25">
      <c r="A51" s="10">
        <v>44916</v>
      </c>
      <c r="B51" s="10" t="s">
        <v>19</v>
      </c>
      <c r="C51" t="s">
        <v>70</v>
      </c>
      <c r="D51" s="2" t="s">
        <v>88</v>
      </c>
    </row>
    <row r="52" spans="1:4" x14ac:dyDescent="0.25">
      <c r="A52" s="10">
        <v>44916</v>
      </c>
      <c r="B52" s="10" t="s">
        <v>19</v>
      </c>
      <c r="C52" t="s">
        <v>70</v>
      </c>
      <c r="D52" s="2" t="s">
        <v>89</v>
      </c>
    </row>
    <row r="53" spans="1:4" x14ac:dyDescent="0.25">
      <c r="A53" s="10">
        <v>44916</v>
      </c>
      <c r="B53" s="10" t="s">
        <v>19</v>
      </c>
      <c r="C53" t="s">
        <v>78</v>
      </c>
      <c r="D53" s="2" t="s">
        <v>90</v>
      </c>
    </row>
    <row r="54" spans="1:4" x14ac:dyDescent="0.25">
      <c r="A54" s="10">
        <v>44916</v>
      </c>
      <c r="B54" s="10" t="s">
        <v>19</v>
      </c>
      <c r="C54" t="s">
        <v>23</v>
      </c>
      <c r="D54" s="2" t="s">
        <v>91</v>
      </c>
    </row>
    <row r="55" spans="1:4" x14ac:dyDescent="0.25">
      <c r="A55" s="5">
        <v>44915</v>
      </c>
      <c r="B55" s="3" t="s">
        <v>19</v>
      </c>
      <c r="C55" s="3" t="s">
        <v>92</v>
      </c>
      <c r="D55" s="4" t="s">
        <v>93</v>
      </c>
    </row>
    <row r="56" spans="1:4" x14ac:dyDescent="0.25">
      <c r="A56" s="10">
        <v>44915</v>
      </c>
      <c r="B56" s="10" t="s">
        <v>19</v>
      </c>
      <c r="C56" t="s">
        <v>23</v>
      </c>
      <c r="D56" s="2" t="s">
        <v>94</v>
      </c>
    </row>
    <row r="57" spans="1:4" ht="30" x14ac:dyDescent="0.25">
      <c r="A57" s="10">
        <v>44906</v>
      </c>
      <c r="B57" s="10" t="s">
        <v>19</v>
      </c>
      <c r="C57" t="s">
        <v>23</v>
      </c>
      <c r="D57" s="2" t="s">
        <v>95</v>
      </c>
    </row>
    <row r="58" spans="1:4" x14ac:dyDescent="0.25">
      <c r="A58" s="10">
        <v>44906</v>
      </c>
      <c r="B58" s="10" t="s">
        <v>19</v>
      </c>
      <c r="C58" t="s">
        <v>96</v>
      </c>
      <c r="D58" s="2" t="s">
        <v>97</v>
      </c>
    </row>
    <row r="59" spans="1:4" x14ac:dyDescent="0.25">
      <c r="A59" s="10">
        <v>44906</v>
      </c>
      <c r="B59" s="10" t="s">
        <v>19</v>
      </c>
      <c r="C59" t="s">
        <v>96</v>
      </c>
      <c r="D59" s="2" t="s">
        <v>98</v>
      </c>
    </row>
    <row r="60" spans="1:4" x14ac:dyDescent="0.25">
      <c r="A60" s="5">
        <v>44903</v>
      </c>
      <c r="B60" s="3" t="s">
        <v>19</v>
      </c>
      <c r="C60" s="3" t="s">
        <v>99</v>
      </c>
      <c r="D60" s="4" t="s">
        <v>100</v>
      </c>
    </row>
    <row r="61" spans="1:4" x14ac:dyDescent="0.25">
      <c r="A61" s="10">
        <v>44903</v>
      </c>
      <c r="B61" s="10" t="s">
        <v>19</v>
      </c>
      <c r="C61" t="s">
        <v>101</v>
      </c>
      <c r="D61" s="2" t="s">
        <v>102</v>
      </c>
    </row>
    <row r="62" spans="1:4" x14ac:dyDescent="0.25">
      <c r="A62" s="5">
        <v>44902</v>
      </c>
      <c r="B62" s="3" t="s">
        <v>36</v>
      </c>
      <c r="C62" s="3" t="s">
        <v>23</v>
      </c>
      <c r="D62" s="4" t="s">
        <v>103</v>
      </c>
    </row>
    <row r="63" spans="1:4" x14ac:dyDescent="0.25">
      <c r="A63" s="5">
        <v>44902</v>
      </c>
      <c r="B63" s="3" t="s">
        <v>19</v>
      </c>
      <c r="C63" s="3" t="s">
        <v>92</v>
      </c>
      <c r="D63" s="4" t="s">
        <v>104</v>
      </c>
    </row>
    <row r="64" spans="1:4" ht="30" x14ac:dyDescent="0.25">
      <c r="A64" s="10">
        <v>44902</v>
      </c>
      <c r="B64" s="10" t="s">
        <v>19</v>
      </c>
      <c r="C64" t="s">
        <v>23</v>
      </c>
      <c r="D64" s="2" t="s">
        <v>105</v>
      </c>
    </row>
    <row r="65" spans="1:4" ht="30" x14ac:dyDescent="0.25">
      <c r="A65" s="10">
        <v>44900</v>
      </c>
      <c r="B65" s="10" t="s">
        <v>36</v>
      </c>
      <c r="C65" t="s">
        <v>106</v>
      </c>
      <c r="D65" s="2" t="s">
        <v>107</v>
      </c>
    </row>
    <row r="66" spans="1:4" x14ac:dyDescent="0.25">
      <c r="A66" s="10">
        <v>44900</v>
      </c>
      <c r="B66" s="10" t="s">
        <v>19</v>
      </c>
      <c r="C66" t="s">
        <v>70</v>
      </c>
      <c r="D66" s="2" t="s">
        <v>108</v>
      </c>
    </row>
    <row r="67" spans="1:4" x14ac:dyDescent="0.25">
      <c r="A67" s="10">
        <v>44900</v>
      </c>
      <c r="B67" s="10" t="s">
        <v>19</v>
      </c>
      <c r="C67" s="11" t="s">
        <v>23</v>
      </c>
      <c r="D67" s="2" t="s">
        <v>108</v>
      </c>
    </row>
    <row r="68" spans="1:4" x14ac:dyDescent="0.25">
      <c r="A68" s="10">
        <v>44897</v>
      </c>
      <c r="B68" s="10" t="s">
        <v>33</v>
      </c>
      <c r="C68" t="s">
        <v>23</v>
      </c>
      <c r="D68" s="2" t="s">
        <v>109</v>
      </c>
    </row>
    <row r="69" spans="1:4" ht="30" x14ac:dyDescent="0.25">
      <c r="A69" s="5">
        <v>44876</v>
      </c>
      <c r="B69" s="3" t="s">
        <v>19</v>
      </c>
      <c r="C69" s="3" t="s">
        <v>62</v>
      </c>
      <c r="D69" s="4" t="s">
        <v>110</v>
      </c>
    </row>
    <row r="70" spans="1:4" ht="30" x14ac:dyDescent="0.25">
      <c r="A70" s="5">
        <v>44872</v>
      </c>
      <c r="B70" s="3" t="s">
        <v>19</v>
      </c>
      <c r="C70" s="3" t="s">
        <v>78</v>
      </c>
      <c r="D70" s="4" t="s">
        <v>111</v>
      </c>
    </row>
    <row r="71" spans="1:4" ht="30" x14ac:dyDescent="0.25">
      <c r="A71" s="5">
        <v>44872</v>
      </c>
      <c r="B71" s="3" t="s">
        <v>19</v>
      </c>
      <c r="C71" s="3" t="s">
        <v>31</v>
      </c>
      <c r="D71" s="4" t="s">
        <v>112</v>
      </c>
    </row>
    <row r="72" spans="1:4" x14ac:dyDescent="0.25">
      <c r="A72" s="5">
        <v>44861</v>
      </c>
      <c r="B72" s="3" t="s">
        <v>33</v>
      </c>
      <c r="C72" s="3" t="s">
        <v>113</v>
      </c>
      <c r="D72" s="4" t="s">
        <v>114</v>
      </c>
    </row>
    <row r="73" spans="1:4" ht="30" x14ac:dyDescent="0.25">
      <c r="A73" s="5">
        <v>44861</v>
      </c>
      <c r="B73" s="3" t="s">
        <v>19</v>
      </c>
      <c r="C73" s="3" t="s">
        <v>47</v>
      </c>
      <c r="D73" s="9" t="s">
        <v>115</v>
      </c>
    </row>
    <row r="74" spans="1:4" ht="45" x14ac:dyDescent="0.25">
      <c r="A74" s="5">
        <v>44859</v>
      </c>
      <c r="B74" s="3" t="s">
        <v>33</v>
      </c>
      <c r="C74" s="3" t="s">
        <v>116</v>
      </c>
      <c r="D74" s="4" t="s">
        <v>117</v>
      </c>
    </row>
    <row r="75" spans="1:4" ht="45" x14ac:dyDescent="0.25">
      <c r="A75" s="5">
        <v>44826</v>
      </c>
      <c r="B75" s="3" t="s">
        <v>33</v>
      </c>
      <c r="C75" s="3" t="s">
        <v>118</v>
      </c>
      <c r="D75" s="4" t="s">
        <v>119</v>
      </c>
    </row>
    <row r="76" spans="1:4" ht="30" x14ac:dyDescent="0.25">
      <c r="A76" s="5">
        <v>44826</v>
      </c>
      <c r="B76" s="3" t="s">
        <v>19</v>
      </c>
      <c r="C76" s="3" t="s">
        <v>62</v>
      </c>
      <c r="D76" s="4" t="s">
        <v>120</v>
      </c>
    </row>
    <row r="77" spans="1:4" x14ac:dyDescent="0.25">
      <c r="A77" s="5">
        <v>44824</v>
      </c>
      <c r="B77" s="3" t="s">
        <v>19</v>
      </c>
      <c r="C77" s="3" t="s">
        <v>75</v>
      </c>
      <c r="D77" s="4" t="s">
        <v>121</v>
      </c>
    </row>
    <row r="78" spans="1:4" x14ac:dyDescent="0.25">
      <c r="A78" s="5">
        <v>44819</v>
      </c>
      <c r="B78" s="3" t="s">
        <v>19</v>
      </c>
      <c r="C78" s="3" t="s">
        <v>92</v>
      </c>
      <c r="D78" s="4" t="s">
        <v>122</v>
      </c>
    </row>
    <row r="79" spans="1:4" x14ac:dyDescent="0.25">
      <c r="A79" s="5">
        <v>44819</v>
      </c>
      <c r="B79" s="3" t="s">
        <v>19</v>
      </c>
      <c r="C79" s="3" t="s">
        <v>20</v>
      </c>
      <c r="D79" s="4" t="s">
        <v>123</v>
      </c>
    </row>
    <row r="80" spans="1:4" ht="45" x14ac:dyDescent="0.25">
      <c r="A80" s="5">
        <v>44812</v>
      </c>
      <c r="B80" s="3" t="s">
        <v>33</v>
      </c>
      <c r="C80" s="3" t="s">
        <v>116</v>
      </c>
      <c r="D80" s="4" t="s">
        <v>124</v>
      </c>
    </row>
    <row r="81" spans="1:4" x14ac:dyDescent="0.25">
      <c r="A81" s="5">
        <v>44809</v>
      </c>
      <c r="B81" s="3" t="s">
        <v>33</v>
      </c>
      <c r="C81" s="3" t="s">
        <v>23</v>
      </c>
      <c r="D81" s="4" t="s">
        <v>125</v>
      </c>
    </row>
    <row r="82" spans="1:4" x14ac:dyDescent="0.25">
      <c r="A82" s="5">
        <v>44805</v>
      </c>
      <c r="B82" s="3" t="s">
        <v>33</v>
      </c>
      <c r="C82" s="3" t="s">
        <v>23</v>
      </c>
      <c r="D82" s="4" t="s">
        <v>126</v>
      </c>
    </row>
  </sheetData>
  <autoFilter ref="A1:D81" xr:uid="{00000000-0009-0000-0000-000001000000}">
    <sortState xmlns:xlrd2="http://schemas.microsoft.com/office/spreadsheetml/2017/richdata2" ref="A2:D82">
      <sortCondition descending="1" ref="A8:A82"/>
    </sortState>
  </autoFilter>
  <conditionalFormatting sqref="F17:G17">
    <cfRule type="containsText" dxfId="8" priority="1" operator="containsText" text="Width">
      <formula>NOT(ISERROR(SEARCH("Width",F17)))</formula>
    </cfRule>
    <cfRule type="containsText" dxfId="7" priority="2" operator="containsText" text="Volume">
      <formula>NOT(ISERROR(SEARCH("Volume",F17)))</formula>
    </cfRule>
    <cfRule type="containsText" dxfId="6" priority="3" operator="containsText" text="Thickness">
      <formula>NOT(ISERROR(SEARCH("Thickness",F17)))</formula>
    </cfRule>
    <cfRule type="containsText" dxfId="5" priority="4" operator="containsText" text="Height">
      <formula>NOT(ISERROR(SEARCH("Height",F17)))</formula>
    </cfRule>
    <cfRule type="beginsWith" dxfId="4" priority="5" operator="beginsWith" text="Diameter">
      <formula>LEFT(F17,LEN("Diameter"))="Diameter"</formula>
    </cfRule>
    <cfRule type="containsText" dxfId="3" priority="6" operator="containsText" text="Breadth">
      <formula>NOT(ISERROR(SEARCH("Breadth",F17)))</formula>
    </cfRule>
    <cfRule type="containsText" dxfId="2" priority="7" operator="containsText" text="Depth">
      <formula>NOT(ISERROR(SEARCH("Depth",F17)))</formula>
    </cfRule>
    <cfRule type="containsText" dxfId="1" priority="8" operator="containsText" text="Length">
      <formula>NOT(ISERROR(SEARCH("Length",F17)))</formula>
    </cfRule>
    <cfRule type="containsText" dxfId="0" priority="9" operator="containsText" text="Area">
      <formula>NOT(ISERROR(SEARCH("Area",F17)))</formula>
    </cfRule>
  </conditionalFormatting>
  <hyperlinks>
    <hyperlink ref="D6" r:id="rId1" xr:uid="{3093AF10-4CB0-4172-BFF1-75EE17AADFE0}"/>
    <hyperlink ref="D4" r:id="rId2" display="Changes to align to the 1st Edition of the CORENET X Code of Practice" xr:uid="{9C95F4CA-537E-460F-B1C8-9C46ABAB8507}"/>
    <hyperlink ref="D3" r:id="rId3" display="Changes to align to the 1st Edition of the CORENET X Code of Practice" xr:uid="{40860809-314E-4E76-ADD2-46C5F241B00A}"/>
    <hyperlink ref="D2" r:id="rId4" xr:uid="{8DA5F6AD-295B-48AB-8F19-373D6F301C61}"/>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DEE8-BCDA-4B09-94D4-EDFAACBEB671}">
  <sheetPr>
    <tabColor rgb="FFCCFF99"/>
  </sheetPr>
  <dimension ref="A1:W832"/>
  <sheetViews>
    <sheetView zoomScale="54" zoomScaleNormal="85" workbookViewId="0">
      <pane xSplit="4" ySplit="1" topLeftCell="K2" activePane="bottomRight" state="frozen"/>
      <selection pane="topRight" activeCell="D1" sqref="D1"/>
      <selection pane="bottomLeft" activeCell="A2" sqref="A2"/>
      <selection pane="bottomRight" activeCell="P258" sqref="P258"/>
    </sheetView>
  </sheetViews>
  <sheetFormatPr defaultRowHeight="15" x14ac:dyDescent="0.25"/>
  <cols>
    <col min="1" max="1" width="6" style="33" customWidth="1"/>
    <col min="2" max="2" width="8.42578125" customWidth="1"/>
    <col min="3" max="3" width="18.7109375" customWidth="1"/>
    <col min="4" max="4" width="32.7109375" customWidth="1"/>
    <col min="5" max="7" width="15.7109375" customWidth="1"/>
    <col min="8" max="8" width="12.7109375" customWidth="1"/>
    <col min="9" max="10" width="17.28515625" customWidth="1"/>
    <col min="11" max="11" width="80.140625" customWidth="1"/>
    <col min="12" max="12" width="34.7109375" customWidth="1"/>
    <col min="13" max="13" width="31.28515625" customWidth="1"/>
    <col min="14" max="14" width="11.28515625" customWidth="1"/>
    <col min="15" max="15" width="10.5703125" customWidth="1"/>
    <col min="16" max="16" width="15.42578125" customWidth="1"/>
    <col min="17" max="17" width="144.85546875" customWidth="1"/>
    <col min="18" max="18" width="60.28515625" style="42" customWidth="1"/>
    <col min="19" max="20" width="39.28515625" style="18" hidden="1" customWidth="1"/>
    <col min="21" max="21" width="20.28515625" hidden="1" customWidth="1"/>
    <col min="22" max="22" width="21.28515625" hidden="1" customWidth="1"/>
    <col min="23" max="23" width="8.7109375" hidden="1" customWidth="1"/>
  </cols>
  <sheetData>
    <row r="1" spans="1:23" ht="76.5" x14ac:dyDescent="0.25">
      <c r="A1" s="35" t="s">
        <v>127</v>
      </c>
      <c r="B1" s="24" t="s">
        <v>128</v>
      </c>
      <c r="C1" s="25" t="s">
        <v>129</v>
      </c>
      <c r="D1" s="25" t="s">
        <v>130</v>
      </c>
      <c r="E1" s="26" t="s">
        <v>131</v>
      </c>
      <c r="F1" s="26" t="s">
        <v>132</v>
      </c>
      <c r="G1" s="26" t="s">
        <v>133</v>
      </c>
      <c r="H1" s="26" t="s">
        <v>134</v>
      </c>
      <c r="I1" s="27" t="s">
        <v>135</v>
      </c>
      <c r="J1" s="28" t="s">
        <v>136</v>
      </c>
      <c r="K1" s="28" t="s">
        <v>137</v>
      </c>
      <c r="L1" s="29" t="s">
        <v>92</v>
      </c>
      <c r="M1" s="29" t="s">
        <v>138</v>
      </c>
      <c r="N1" s="29" t="s">
        <v>96</v>
      </c>
      <c r="O1" s="28" t="s">
        <v>139</v>
      </c>
      <c r="P1" s="28" t="s">
        <v>140</v>
      </c>
      <c r="Q1" s="28" t="s">
        <v>141</v>
      </c>
      <c r="R1" s="28" t="s">
        <v>142</v>
      </c>
      <c r="S1" s="30"/>
      <c r="T1" s="30"/>
      <c r="U1" s="20"/>
      <c r="V1" s="20"/>
      <c r="W1" s="20"/>
    </row>
    <row r="2" spans="1:23" x14ac:dyDescent="0.25">
      <c r="A2" s="43">
        <v>1</v>
      </c>
      <c r="B2" s="23" t="s">
        <v>143</v>
      </c>
      <c r="C2" s="23" t="s">
        <v>144</v>
      </c>
      <c r="D2" s="23" t="s">
        <v>145</v>
      </c>
      <c r="E2" s="23" t="s">
        <v>146</v>
      </c>
      <c r="F2" s="23" t="s">
        <v>147</v>
      </c>
      <c r="G2" s="23" t="s">
        <v>148</v>
      </c>
      <c r="H2" s="23" t="s">
        <v>149</v>
      </c>
      <c r="I2" s="23" t="s">
        <v>150</v>
      </c>
      <c r="J2" s="23" t="s">
        <v>151</v>
      </c>
      <c r="K2" s="23" t="s">
        <v>152</v>
      </c>
      <c r="L2" s="23" t="s">
        <v>153</v>
      </c>
      <c r="M2" s="23" t="s">
        <v>154</v>
      </c>
      <c r="N2" s="23" t="s">
        <v>155</v>
      </c>
      <c r="O2" s="23" t="s">
        <v>156</v>
      </c>
      <c r="P2" s="23" t="s">
        <v>148</v>
      </c>
      <c r="Q2" s="23" t="s">
        <v>148</v>
      </c>
      <c r="R2" s="44" t="s">
        <v>157</v>
      </c>
      <c r="S2" s="22" t="str">
        <f t="shared" ref="S2:S65" si="0">IF(LEFT(K2,1)="*",J2&amp;RIGHT(K2,LEN(K2)-1),J2&amp;K2)</f>
        <v>IfcSpaceACCESSIBLEROUTE</v>
      </c>
      <c r="T2" s="22" t="str">
        <f>IF(OR(J2="IfcCivilElement",K2="N.A",K2="all subtypes listed in COP",ISNUMBER(SEARCH(",",K2)))=TRUE,"skip",IF(LEFT(K2,1)="*",IF(ISNUMBER(MATCH(S2,#REF!,0))=TRUE,"check","okay"),IF(ISNUMBER(MATCH(S2,#REF!,0))=TRUE,"okay","check")))</f>
        <v>okay</v>
      </c>
      <c r="U2" s="20" t="str">
        <f t="shared" ref="U2:U65" si="1">RIGHT(J2,LEN(J2)-3)</f>
        <v>Space</v>
      </c>
      <c r="V2" s="20" t="str">
        <f t="shared" ref="V2:V33" si="2">LEFT(_xlfn.TEXTAFTER(L2,"_",1),LEN(U2))</f>
        <v>Space</v>
      </c>
      <c r="W2" s="20" t="str">
        <f t="shared" ref="W2:W33" si="3">IF(U2=V2,"okay", "check")</f>
        <v>okay</v>
      </c>
    </row>
    <row r="3" spans="1:23" x14ac:dyDescent="0.25">
      <c r="A3" s="43">
        <v>2</v>
      </c>
      <c r="B3" s="23" t="s">
        <v>143</v>
      </c>
      <c r="C3" s="23" t="s">
        <v>144</v>
      </c>
      <c r="D3" s="23" t="s">
        <v>145</v>
      </c>
      <c r="E3" s="23" t="s">
        <v>146</v>
      </c>
      <c r="F3" s="23" t="s">
        <v>147</v>
      </c>
      <c r="G3" s="23" t="s">
        <v>148</v>
      </c>
      <c r="H3" s="23" t="s">
        <v>149</v>
      </c>
      <c r="I3" s="23" t="s">
        <v>150</v>
      </c>
      <c r="J3" s="23" t="s">
        <v>151</v>
      </c>
      <c r="K3" s="23" t="s">
        <v>152</v>
      </c>
      <c r="L3" s="23" t="s">
        <v>158</v>
      </c>
      <c r="M3" s="23" t="s">
        <v>159</v>
      </c>
      <c r="N3" s="23" t="s">
        <v>160</v>
      </c>
      <c r="O3" s="23" t="s">
        <v>148</v>
      </c>
      <c r="P3" s="23" t="s">
        <v>148</v>
      </c>
      <c r="Q3" s="23" t="s">
        <v>161</v>
      </c>
      <c r="R3" s="45" t="s">
        <v>148</v>
      </c>
      <c r="S3" s="22" t="str">
        <f t="shared" si="0"/>
        <v>IfcSpaceACCESSIBLEROUTE</v>
      </c>
      <c r="T3" s="22" t="str">
        <f>IF(OR(J3="IfcCivilElement",K3="N.A",K3="all subtypes listed in COP",ISNUMBER(SEARCH(",",K3)))=TRUE,"skip",IF(LEFT(K3,1)="*",IF(ISNUMBER(MATCH(S3,#REF!,0))=TRUE,"check","okay"),IF(ISNUMBER(MATCH(S3,#REF!,0))=TRUE,"okay","check")))</f>
        <v>okay</v>
      </c>
      <c r="U3" s="20" t="str">
        <f t="shared" si="1"/>
        <v>Space</v>
      </c>
      <c r="V3" s="20" t="str">
        <f t="shared" si="2"/>
        <v>Space</v>
      </c>
      <c r="W3" s="20" t="str">
        <f t="shared" si="3"/>
        <v>okay</v>
      </c>
    </row>
    <row r="4" spans="1:23" x14ac:dyDescent="0.25">
      <c r="A4" s="43">
        <v>3</v>
      </c>
      <c r="B4" s="23" t="s">
        <v>143</v>
      </c>
      <c r="C4" s="23" t="s">
        <v>162</v>
      </c>
      <c r="D4" s="23" t="s">
        <v>245</v>
      </c>
      <c r="E4" s="23" t="s">
        <v>163</v>
      </c>
      <c r="F4" s="23" t="s">
        <v>162</v>
      </c>
      <c r="G4" s="23" t="s">
        <v>162</v>
      </c>
      <c r="H4" s="23" t="s">
        <v>162</v>
      </c>
      <c r="I4" s="23" t="s">
        <v>164</v>
      </c>
      <c r="J4" s="23" t="s">
        <v>165</v>
      </c>
      <c r="K4" s="23" t="s">
        <v>148</v>
      </c>
      <c r="L4" s="23" t="s">
        <v>201</v>
      </c>
      <c r="M4" s="23" t="s">
        <v>246</v>
      </c>
      <c r="N4" s="23" t="s">
        <v>171</v>
      </c>
      <c r="O4" s="23" t="s">
        <v>148</v>
      </c>
      <c r="P4" s="23" t="s">
        <v>148</v>
      </c>
      <c r="Q4" s="23" t="s">
        <v>247</v>
      </c>
      <c r="R4" s="44" t="s">
        <v>148</v>
      </c>
      <c r="S4" s="22" t="str">
        <f t="shared" si="0"/>
        <v>IfcBeamN.A</v>
      </c>
      <c r="T4" s="22" t="str">
        <f>IF(OR(J4="IfcCivilElement",K4="N.A",K4="all subtypes listed in COP",ISNUMBER(SEARCH(",",K4)))=TRUE,"skip",IF(LEFT(K4,1)="*",IF(ISNUMBER(MATCH(S4,#REF!,0))=TRUE,"check","okay"),IF(ISNUMBER(MATCH(S4,#REF!,0))=TRUE,"okay","check")))</f>
        <v>skip</v>
      </c>
      <c r="U4" s="20" t="str">
        <f t="shared" si="1"/>
        <v>Beam</v>
      </c>
      <c r="V4" s="20" t="str">
        <f t="shared" si="2"/>
        <v>Beam</v>
      </c>
      <c r="W4" s="20" t="str">
        <f t="shared" si="3"/>
        <v>okay</v>
      </c>
    </row>
    <row r="5" spans="1:23" x14ac:dyDescent="0.25">
      <c r="A5" s="43">
        <v>4</v>
      </c>
      <c r="B5" s="23" t="s">
        <v>143</v>
      </c>
      <c r="C5" s="23" t="s">
        <v>162</v>
      </c>
      <c r="D5" s="23" t="s">
        <v>243</v>
      </c>
      <c r="E5" s="23" t="s">
        <v>163</v>
      </c>
      <c r="F5" s="23" t="s">
        <v>162</v>
      </c>
      <c r="G5" s="23" t="s">
        <v>162</v>
      </c>
      <c r="H5" s="23" t="s">
        <v>162</v>
      </c>
      <c r="I5" s="23" t="s">
        <v>164</v>
      </c>
      <c r="J5" s="23" t="s">
        <v>165</v>
      </c>
      <c r="K5" s="23" t="s">
        <v>148</v>
      </c>
      <c r="L5" s="23" t="s">
        <v>169</v>
      </c>
      <c r="M5" s="23" t="s">
        <v>244</v>
      </c>
      <c r="N5" s="23" t="s">
        <v>171</v>
      </c>
      <c r="O5" s="23" t="s">
        <v>148</v>
      </c>
      <c r="P5" s="23" t="s">
        <v>148</v>
      </c>
      <c r="Q5" s="23" t="s">
        <v>148</v>
      </c>
      <c r="R5" s="44" t="s">
        <v>175</v>
      </c>
      <c r="S5" s="22" t="str">
        <f t="shared" si="0"/>
        <v>IfcBeamN.A</v>
      </c>
      <c r="T5" s="22" t="str">
        <f>IF(OR(J5="IfcCivilElement",K5="N.A",K5="all subtypes listed in COP",ISNUMBER(SEARCH(",",K5)))=TRUE,"skip",IF(LEFT(K5,1)="*",IF(ISNUMBER(MATCH(S5,#REF!,0))=TRUE,"check","okay"),IF(ISNUMBER(MATCH(S5,#REF!,0))=TRUE,"okay","check")))</f>
        <v>skip</v>
      </c>
      <c r="U5" s="20" t="str">
        <f t="shared" si="1"/>
        <v>Beam</v>
      </c>
      <c r="V5" s="20" t="str">
        <f t="shared" si="2"/>
        <v>Beam</v>
      </c>
      <c r="W5" s="20" t="str">
        <f t="shared" si="3"/>
        <v>okay</v>
      </c>
    </row>
    <row r="6" spans="1:23" x14ac:dyDescent="0.25">
      <c r="A6" s="43">
        <v>5</v>
      </c>
      <c r="B6" s="23" t="s">
        <v>143</v>
      </c>
      <c r="C6" s="23" t="s">
        <v>162</v>
      </c>
      <c r="D6" s="23" t="s">
        <v>240</v>
      </c>
      <c r="E6" s="23" t="s">
        <v>163</v>
      </c>
      <c r="F6" s="23" t="s">
        <v>162</v>
      </c>
      <c r="G6" s="23" t="s">
        <v>162</v>
      </c>
      <c r="H6" s="23" t="s">
        <v>162</v>
      </c>
      <c r="I6" s="23" t="s">
        <v>164</v>
      </c>
      <c r="J6" s="23" t="s">
        <v>165</v>
      </c>
      <c r="K6" s="23" t="s">
        <v>148</v>
      </c>
      <c r="L6" s="23" t="s">
        <v>169</v>
      </c>
      <c r="M6" s="23" t="s">
        <v>241</v>
      </c>
      <c r="N6" s="23" t="s">
        <v>171</v>
      </c>
      <c r="O6" s="23" t="s">
        <v>148</v>
      </c>
      <c r="P6" s="23" t="s">
        <v>148</v>
      </c>
      <c r="Q6" s="23" t="s">
        <v>148</v>
      </c>
      <c r="R6" s="44" t="s">
        <v>242</v>
      </c>
      <c r="S6" s="22" t="str">
        <f t="shared" si="0"/>
        <v>IfcBeamN.A</v>
      </c>
      <c r="T6" s="22" t="str">
        <f>IF(OR(J6="IfcCivilElement",K6="N.A",K6="all subtypes listed in COP",ISNUMBER(SEARCH(",",K6)))=TRUE,"skip",IF(LEFT(K6,1)="*",IF(ISNUMBER(MATCH(S6,#REF!,0))=TRUE,"check","okay"),IF(ISNUMBER(MATCH(S6,#REF!,0))=TRUE,"okay","check")))</f>
        <v>skip</v>
      </c>
      <c r="U6" s="20" t="str">
        <f t="shared" si="1"/>
        <v>Beam</v>
      </c>
      <c r="V6" s="20" t="str">
        <f t="shared" si="2"/>
        <v>Beam</v>
      </c>
      <c r="W6" s="20" t="str">
        <f t="shared" si="3"/>
        <v>okay</v>
      </c>
    </row>
    <row r="7" spans="1:23" x14ac:dyDescent="0.25">
      <c r="A7" s="43">
        <v>6</v>
      </c>
      <c r="B7" s="23" t="s">
        <v>143</v>
      </c>
      <c r="C7" s="23" t="s">
        <v>162</v>
      </c>
      <c r="D7" s="23" t="s">
        <v>238</v>
      </c>
      <c r="E7" s="23" t="s">
        <v>163</v>
      </c>
      <c r="F7" s="23" t="s">
        <v>162</v>
      </c>
      <c r="G7" s="23" t="s">
        <v>162</v>
      </c>
      <c r="H7" s="23" t="s">
        <v>162</v>
      </c>
      <c r="I7" s="23" t="s">
        <v>164</v>
      </c>
      <c r="J7" s="23" t="s">
        <v>165</v>
      </c>
      <c r="K7" s="23" t="s">
        <v>148</v>
      </c>
      <c r="L7" s="23" t="s">
        <v>169</v>
      </c>
      <c r="M7" s="23" t="s">
        <v>239</v>
      </c>
      <c r="N7" s="23" t="s">
        <v>171</v>
      </c>
      <c r="O7" s="23" t="s">
        <v>148</v>
      </c>
      <c r="P7" s="23" t="s">
        <v>148</v>
      </c>
      <c r="Q7" s="23" t="s">
        <v>148</v>
      </c>
      <c r="R7" s="44" t="s">
        <v>175</v>
      </c>
      <c r="S7" s="22" t="str">
        <f t="shared" si="0"/>
        <v>IfcBeamN.A</v>
      </c>
      <c r="T7" s="22" t="str">
        <f>IF(OR(J7="IfcCivilElement",K7="N.A",K7="all subtypes listed in COP",ISNUMBER(SEARCH(",",K7)))=TRUE,"skip",IF(LEFT(K7,1)="*",IF(ISNUMBER(MATCH(S7,#REF!,0))=TRUE,"check","okay"),IF(ISNUMBER(MATCH(S7,#REF!,0))=TRUE,"okay","check")))</f>
        <v>skip</v>
      </c>
      <c r="U7" s="20" t="str">
        <f t="shared" si="1"/>
        <v>Beam</v>
      </c>
      <c r="V7" s="20" t="str">
        <f t="shared" si="2"/>
        <v>Beam</v>
      </c>
      <c r="W7" s="20" t="str">
        <f t="shared" si="3"/>
        <v>okay</v>
      </c>
    </row>
    <row r="8" spans="1:23" x14ac:dyDescent="0.25">
      <c r="A8" s="43">
        <v>7</v>
      </c>
      <c r="B8" s="23" t="s">
        <v>143</v>
      </c>
      <c r="C8" s="23" t="s">
        <v>162</v>
      </c>
      <c r="D8" s="23" t="s">
        <v>235</v>
      </c>
      <c r="E8" s="23" t="s">
        <v>163</v>
      </c>
      <c r="F8" s="23" t="s">
        <v>162</v>
      </c>
      <c r="G8" s="23" t="s">
        <v>162</v>
      </c>
      <c r="H8" s="23" t="s">
        <v>162</v>
      </c>
      <c r="I8" s="23" t="s">
        <v>164</v>
      </c>
      <c r="J8" s="23" t="s">
        <v>165</v>
      </c>
      <c r="K8" s="23" t="s">
        <v>148</v>
      </c>
      <c r="L8" s="23" t="s">
        <v>201</v>
      </c>
      <c r="M8" s="23" t="s">
        <v>236</v>
      </c>
      <c r="N8" s="23" t="s">
        <v>171</v>
      </c>
      <c r="O8" s="23" t="s">
        <v>148</v>
      </c>
      <c r="P8" s="23" t="s">
        <v>148</v>
      </c>
      <c r="Q8" s="23" t="s">
        <v>237</v>
      </c>
      <c r="R8" s="44" t="s">
        <v>148</v>
      </c>
      <c r="S8" s="22" t="str">
        <f t="shared" si="0"/>
        <v>IfcBeamN.A</v>
      </c>
      <c r="T8" s="22" t="str">
        <f>IF(OR(J8="IfcCivilElement",K8="N.A",K8="all subtypes listed in COP",ISNUMBER(SEARCH(",",K8)))=TRUE,"skip",IF(LEFT(K8,1)="*",IF(ISNUMBER(MATCH(S8,#REF!,0))=TRUE,"check","okay"),IF(ISNUMBER(MATCH(S8,#REF!,0))=TRUE,"okay","check")))</f>
        <v>skip</v>
      </c>
      <c r="U8" s="20" t="str">
        <f t="shared" si="1"/>
        <v>Beam</v>
      </c>
      <c r="V8" s="20" t="str">
        <f t="shared" si="2"/>
        <v>Beam</v>
      </c>
      <c r="W8" s="20" t="str">
        <f t="shared" si="3"/>
        <v>okay</v>
      </c>
    </row>
    <row r="9" spans="1:23" x14ac:dyDescent="0.25">
      <c r="A9" s="43">
        <v>8</v>
      </c>
      <c r="B9" s="23" t="s">
        <v>143</v>
      </c>
      <c r="C9" s="23" t="s">
        <v>162</v>
      </c>
      <c r="D9" s="23" t="s">
        <v>233</v>
      </c>
      <c r="E9" s="23" t="s">
        <v>163</v>
      </c>
      <c r="F9" s="23" t="s">
        <v>162</v>
      </c>
      <c r="G9" s="23" t="s">
        <v>162</v>
      </c>
      <c r="H9" s="23" t="s">
        <v>162</v>
      </c>
      <c r="I9" s="23" t="s">
        <v>164</v>
      </c>
      <c r="J9" s="23" t="s">
        <v>165</v>
      </c>
      <c r="K9" s="23" t="s">
        <v>148</v>
      </c>
      <c r="L9" s="23" t="s">
        <v>166</v>
      </c>
      <c r="M9" s="23" t="s">
        <v>233</v>
      </c>
      <c r="N9" s="23" t="s">
        <v>155</v>
      </c>
      <c r="O9" s="23" t="s">
        <v>156</v>
      </c>
      <c r="P9" s="23" t="s">
        <v>148</v>
      </c>
      <c r="Q9" s="23" t="s">
        <v>148</v>
      </c>
      <c r="R9" s="46" t="s">
        <v>234</v>
      </c>
      <c r="S9" s="22" t="str">
        <f t="shared" si="0"/>
        <v>IfcBeamN.A</v>
      </c>
      <c r="T9" s="22" t="str">
        <f>IF(OR(J9="IfcCivilElement",K9="N.A",K9="all subtypes listed in COP",ISNUMBER(SEARCH(",",K9)))=TRUE,"skip",IF(LEFT(K9,1)="*",IF(ISNUMBER(MATCH(S9,#REF!,0))=TRUE,"check","okay"),IF(ISNUMBER(MATCH(S9,#REF!,0))=TRUE,"okay","check")))</f>
        <v>skip</v>
      </c>
      <c r="U9" s="20" t="str">
        <f t="shared" si="1"/>
        <v>Beam</v>
      </c>
      <c r="V9" s="20" t="str">
        <f t="shared" si="2"/>
        <v>Beam</v>
      </c>
      <c r="W9" s="20" t="str">
        <f t="shared" si="3"/>
        <v>okay</v>
      </c>
    </row>
    <row r="10" spans="1:23" x14ac:dyDescent="0.25">
      <c r="A10" s="43">
        <v>9</v>
      </c>
      <c r="B10" s="23" t="s">
        <v>143</v>
      </c>
      <c r="C10" s="23" t="s">
        <v>162</v>
      </c>
      <c r="D10" s="23" t="s">
        <v>231</v>
      </c>
      <c r="E10" s="23" t="s">
        <v>163</v>
      </c>
      <c r="F10" s="23" t="s">
        <v>162</v>
      </c>
      <c r="G10" s="23" t="s">
        <v>162</v>
      </c>
      <c r="H10" s="23" t="s">
        <v>162</v>
      </c>
      <c r="I10" s="23" t="s">
        <v>164</v>
      </c>
      <c r="J10" s="23" t="s">
        <v>165</v>
      </c>
      <c r="K10" s="23" t="s">
        <v>148</v>
      </c>
      <c r="L10" s="23" t="s">
        <v>194</v>
      </c>
      <c r="M10" s="23" t="s">
        <v>232</v>
      </c>
      <c r="N10" s="23" t="s">
        <v>171</v>
      </c>
      <c r="O10" s="23" t="s">
        <v>148</v>
      </c>
      <c r="P10" s="23" t="s">
        <v>148</v>
      </c>
      <c r="Q10" s="23" t="s">
        <v>148</v>
      </c>
      <c r="R10" s="44" t="s">
        <v>209</v>
      </c>
      <c r="S10" s="22" t="str">
        <f t="shared" si="0"/>
        <v>IfcBeamN.A</v>
      </c>
      <c r="T10" s="22" t="str">
        <f>IF(OR(J10="IfcCivilElement",K10="N.A",K10="all subtypes listed in COP",ISNUMBER(SEARCH(",",K10)))=TRUE,"skip",IF(LEFT(K10,1)="*",IF(ISNUMBER(MATCH(S10,#REF!,0))=TRUE,"check","okay"),IF(ISNUMBER(MATCH(S10,#REF!,0))=TRUE,"okay","check")))</f>
        <v>skip</v>
      </c>
      <c r="U10" s="20" t="str">
        <f t="shared" si="1"/>
        <v>Beam</v>
      </c>
      <c r="V10" s="20" t="str">
        <f t="shared" si="2"/>
        <v>Stee</v>
      </c>
      <c r="W10" s="20" t="str">
        <f t="shared" si="3"/>
        <v>check</v>
      </c>
    </row>
    <row r="11" spans="1:23" x14ac:dyDescent="0.25">
      <c r="A11" s="43">
        <v>10</v>
      </c>
      <c r="B11" s="23" t="s">
        <v>143</v>
      </c>
      <c r="C11" s="23" t="s">
        <v>162</v>
      </c>
      <c r="D11" s="23" t="s">
        <v>229</v>
      </c>
      <c r="E11" s="23" t="s">
        <v>163</v>
      </c>
      <c r="F11" s="23" t="s">
        <v>162</v>
      </c>
      <c r="G11" s="23" t="s">
        <v>162</v>
      </c>
      <c r="H11" s="23" t="s">
        <v>162</v>
      </c>
      <c r="I11" s="23" t="s">
        <v>164</v>
      </c>
      <c r="J11" s="23" t="s">
        <v>165</v>
      </c>
      <c r="K11" s="23" t="s">
        <v>148</v>
      </c>
      <c r="L11" s="23" t="s">
        <v>194</v>
      </c>
      <c r="M11" s="23" t="s">
        <v>230</v>
      </c>
      <c r="N11" s="23" t="s">
        <v>171</v>
      </c>
      <c r="O11" s="23" t="s">
        <v>148</v>
      </c>
      <c r="P11" s="23" t="s">
        <v>148</v>
      </c>
      <c r="Q11" s="23" t="s">
        <v>206</v>
      </c>
      <c r="R11" s="44" t="s">
        <v>148</v>
      </c>
      <c r="S11" s="22" t="str">
        <f t="shared" si="0"/>
        <v>IfcBeamN.A</v>
      </c>
      <c r="T11" s="22" t="str">
        <f>IF(OR(J11="IfcCivilElement",K11="N.A",K11="all subtypes listed in COP",ISNUMBER(SEARCH(",",K11)))=TRUE,"skip",IF(LEFT(K11,1)="*",IF(ISNUMBER(MATCH(S11,#REF!,0))=TRUE,"check","okay"),IF(ISNUMBER(MATCH(S11,#REF!,0))=TRUE,"okay","check")))</f>
        <v>skip</v>
      </c>
      <c r="U11" s="20" t="str">
        <f t="shared" si="1"/>
        <v>Beam</v>
      </c>
      <c r="V11" s="20" t="str">
        <f t="shared" si="2"/>
        <v>Stee</v>
      </c>
      <c r="W11" s="20" t="str">
        <f t="shared" si="3"/>
        <v>check</v>
      </c>
    </row>
    <row r="12" spans="1:23" x14ac:dyDescent="0.25">
      <c r="A12" s="43">
        <v>11</v>
      </c>
      <c r="B12" s="23" t="s">
        <v>143</v>
      </c>
      <c r="C12" s="23" t="s">
        <v>162</v>
      </c>
      <c r="D12" s="23" t="s">
        <v>227</v>
      </c>
      <c r="E12" s="23" t="s">
        <v>163</v>
      </c>
      <c r="F12" s="23" t="s">
        <v>162</v>
      </c>
      <c r="G12" s="23" t="s">
        <v>162</v>
      </c>
      <c r="H12" s="23" t="s">
        <v>162</v>
      </c>
      <c r="I12" s="23" t="s">
        <v>164</v>
      </c>
      <c r="J12" s="23" t="s">
        <v>165</v>
      </c>
      <c r="K12" s="23" t="s">
        <v>148</v>
      </c>
      <c r="L12" s="23" t="s">
        <v>166</v>
      </c>
      <c r="M12" s="23" t="s">
        <v>227</v>
      </c>
      <c r="N12" s="23" t="s">
        <v>171</v>
      </c>
      <c r="O12" s="23" t="s">
        <v>148</v>
      </c>
      <c r="P12" s="23" t="s">
        <v>148</v>
      </c>
      <c r="Q12" s="23" t="s">
        <v>148</v>
      </c>
      <c r="R12" s="44" t="s">
        <v>228</v>
      </c>
      <c r="S12" s="22" t="str">
        <f t="shared" si="0"/>
        <v>IfcBeamN.A</v>
      </c>
      <c r="T12" s="22" t="str">
        <f>IF(OR(J12="IfcCivilElement",K12="N.A",K12="all subtypes listed in COP",ISNUMBER(SEARCH(",",K12)))=TRUE,"skip",IF(LEFT(K12,1)="*",IF(ISNUMBER(MATCH(S12,#REF!,0))=TRUE,"check","okay"),IF(ISNUMBER(MATCH(S12,#REF!,0))=TRUE,"okay","check")))</f>
        <v>skip</v>
      </c>
      <c r="U12" s="20" t="str">
        <f t="shared" si="1"/>
        <v>Beam</v>
      </c>
      <c r="V12" s="20" t="str">
        <f t="shared" si="2"/>
        <v>Beam</v>
      </c>
      <c r="W12" s="20" t="str">
        <f t="shared" si="3"/>
        <v>okay</v>
      </c>
    </row>
    <row r="13" spans="1:23" x14ac:dyDescent="0.25">
      <c r="A13" s="43">
        <v>12</v>
      </c>
      <c r="B13" s="23" t="s">
        <v>143</v>
      </c>
      <c r="C13" s="23" t="s">
        <v>162</v>
      </c>
      <c r="D13" s="23" t="s">
        <v>223</v>
      </c>
      <c r="E13" s="23" t="s">
        <v>163</v>
      </c>
      <c r="F13" s="23" t="s">
        <v>162</v>
      </c>
      <c r="G13" s="23" t="s">
        <v>162</v>
      </c>
      <c r="H13" s="23" t="s">
        <v>162</v>
      </c>
      <c r="I13" s="23" t="s">
        <v>164</v>
      </c>
      <c r="J13" s="23" t="s">
        <v>165</v>
      </c>
      <c r="K13" s="23" t="s">
        <v>148</v>
      </c>
      <c r="L13" s="23" t="s">
        <v>224</v>
      </c>
      <c r="M13" s="23" t="s">
        <v>225</v>
      </c>
      <c r="N13" s="23" t="s">
        <v>171</v>
      </c>
      <c r="O13" s="23" t="s">
        <v>148</v>
      </c>
      <c r="P13" s="23" t="s">
        <v>226</v>
      </c>
      <c r="Q13" s="23" t="s">
        <v>1760</v>
      </c>
      <c r="R13" s="44" t="s">
        <v>148</v>
      </c>
      <c r="S13" s="22" t="str">
        <f t="shared" si="0"/>
        <v>IfcBeamN.A</v>
      </c>
      <c r="T13" s="22" t="str">
        <f>IF(OR(J13="IfcCivilElement",K13="N.A",K13="all subtypes listed in COP",ISNUMBER(SEARCH(",",K13)))=TRUE,"skip",IF(LEFT(K13,1)="*",IF(ISNUMBER(MATCH(S13,#REF!,0))=TRUE,"check","okay"),IF(ISNUMBER(MATCH(S13,#REF!,0))=TRUE,"okay","check")))</f>
        <v>skip</v>
      </c>
      <c r="U13" s="20" t="str">
        <f t="shared" si="1"/>
        <v>Beam</v>
      </c>
      <c r="V13" s="20" t="str">
        <f t="shared" si="2"/>
        <v>Mate</v>
      </c>
      <c r="W13" s="20" t="str">
        <f t="shared" si="3"/>
        <v>check</v>
      </c>
    </row>
    <row r="14" spans="1:23" x14ac:dyDescent="0.25">
      <c r="A14" s="43">
        <v>13</v>
      </c>
      <c r="B14" s="23" t="s">
        <v>143</v>
      </c>
      <c r="C14" s="23" t="s">
        <v>162</v>
      </c>
      <c r="D14" s="23" t="s">
        <v>220</v>
      </c>
      <c r="E14" s="23" t="s">
        <v>163</v>
      </c>
      <c r="F14" s="23" t="s">
        <v>162</v>
      </c>
      <c r="G14" s="23" t="s">
        <v>162</v>
      </c>
      <c r="H14" s="23" t="s">
        <v>162</v>
      </c>
      <c r="I14" s="23" t="s">
        <v>164</v>
      </c>
      <c r="J14" s="23" t="s">
        <v>165</v>
      </c>
      <c r="K14" s="23" t="s">
        <v>148</v>
      </c>
      <c r="L14" s="23" t="s">
        <v>201</v>
      </c>
      <c r="M14" s="23" t="s">
        <v>221</v>
      </c>
      <c r="N14" s="23" t="s">
        <v>171</v>
      </c>
      <c r="O14" s="23" t="s">
        <v>148</v>
      </c>
      <c r="P14" s="23" t="s">
        <v>148</v>
      </c>
      <c r="Q14" s="23" t="s">
        <v>222</v>
      </c>
      <c r="R14" s="44" t="s">
        <v>148</v>
      </c>
      <c r="S14" s="22" t="str">
        <f t="shared" si="0"/>
        <v>IfcBeamN.A</v>
      </c>
      <c r="T14" s="22" t="str">
        <f>IF(OR(J14="IfcCivilElement",K14="N.A",K14="all subtypes listed in COP",ISNUMBER(SEARCH(",",K14)))=TRUE,"skip",IF(LEFT(K14,1)="*",IF(ISNUMBER(MATCH(S14,#REF!,0))=TRUE,"check","okay"),IF(ISNUMBER(MATCH(S14,#REF!,0))=TRUE,"okay","check")))</f>
        <v>skip</v>
      </c>
      <c r="U14" s="20" t="str">
        <f t="shared" si="1"/>
        <v>Beam</v>
      </c>
      <c r="V14" s="20" t="str">
        <f t="shared" si="2"/>
        <v>Beam</v>
      </c>
      <c r="W14" s="20" t="str">
        <f t="shared" si="3"/>
        <v>okay</v>
      </c>
    </row>
    <row r="15" spans="1:23" x14ac:dyDescent="0.25">
      <c r="A15" s="43">
        <v>14</v>
      </c>
      <c r="B15" s="23" t="s">
        <v>143</v>
      </c>
      <c r="C15" s="23" t="s">
        <v>162</v>
      </c>
      <c r="D15" s="23" t="s">
        <v>217</v>
      </c>
      <c r="E15" s="23" t="s">
        <v>163</v>
      </c>
      <c r="F15" s="23" t="s">
        <v>162</v>
      </c>
      <c r="G15" s="23" t="s">
        <v>162</v>
      </c>
      <c r="H15" s="23" t="s">
        <v>162</v>
      </c>
      <c r="I15" s="23" t="s">
        <v>164</v>
      </c>
      <c r="J15" s="23" t="s">
        <v>165</v>
      </c>
      <c r="K15" s="23" t="s">
        <v>148</v>
      </c>
      <c r="L15" s="23" t="s">
        <v>166</v>
      </c>
      <c r="M15" s="23" t="s">
        <v>218</v>
      </c>
      <c r="N15" s="23" t="s">
        <v>171</v>
      </c>
      <c r="O15" s="23" t="s">
        <v>148</v>
      </c>
      <c r="P15" s="23" t="s">
        <v>148</v>
      </c>
      <c r="Q15" s="23" t="s">
        <v>148</v>
      </c>
      <c r="R15" s="44" t="s">
        <v>219</v>
      </c>
      <c r="S15" s="22" t="str">
        <f t="shared" si="0"/>
        <v>IfcBeamN.A</v>
      </c>
      <c r="T15" s="22" t="str">
        <f>IF(OR(J15="IfcCivilElement",K15="N.A",K15="all subtypes listed in COP",ISNUMBER(SEARCH(",",K15)))=TRUE,"skip",IF(LEFT(K15,1)="*",IF(ISNUMBER(MATCH(S15,#REF!,0))=TRUE,"check","okay"),IF(ISNUMBER(MATCH(S15,#REF!,0))=TRUE,"okay","check")))</f>
        <v>skip</v>
      </c>
      <c r="U15" s="20" t="str">
        <f t="shared" si="1"/>
        <v>Beam</v>
      </c>
      <c r="V15" s="20" t="str">
        <f t="shared" si="2"/>
        <v>Beam</v>
      </c>
      <c r="W15" s="20" t="str">
        <f t="shared" si="3"/>
        <v>okay</v>
      </c>
    </row>
    <row r="16" spans="1:23" x14ac:dyDescent="0.25">
      <c r="A16" s="43">
        <v>15</v>
      </c>
      <c r="B16" s="23" t="s">
        <v>143</v>
      </c>
      <c r="C16" s="23" t="s">
        <v>162</v>
      </c>
      <c r="D16" s="23" t="s">
        <v>215</v>
      </c>
      <c r="E16" s="23" t="s">
        <v>163</v>
      </c>
      <c r="F16" s="23" t="s">
        <v>162</v>
      </c>
      <c r="G16" s="23" t="s">
        <v>162</v>
      </c>
      <c r="H16" s="23" t="s">
        <v>162</v>
      </c>
      <c r="I16" s="23" t="s">
        <v>164</v>
      </c>
      <c r="J16" s="23" t="s">
        <v>165</v>
      </c>
      <c r="K16" s="23" t="s">
        <v>148</v>
      </c>
      <c r="L16" s="23" t="s">
        <v>169</v>
      </c>
      <c r="M16" s="23" t="s">
        <v>216</v>
      </c>
      <c r="N16" s="23" t="s">
        <v>160</v>
      </c>
      <c r="O16" s="23" t="s">
        <v>148</v>
      </c>
      <c r="P16" s="23" t="s">
        <v>148</v>
      </c>
      <c r="Q16" s="22" t="s">
        <v>161</v>
      </c>
      <c r="R16" s="44" t="s">
        <v>148</v>
      </c>
      <c r="S16" s="22" t="str">
        <f t="shared" si="0"/>
        <v>IfcBeamN.A</v>
      </c>
      <c r="T16" s="22" t="str">
        <f>IF(OR(J16="IfcCivilElement",K16="N.A",K16="all subtypes listed in COP",ISNUMBER(SEARCH(",",K16)))=TRUE,"skip",IF(LEFT(K16,1)="*",IF(ISNUMBER(MATCH(S16,#REF!,0))=TRUE,"check","okay"),IF(ISNUMBER(MATCH(S16,#REF!,0))=TRUE,"okay","check")))</f>
        <v>skip</v>
      </c>
      <c r="U16" s="20" t="str">
        <f t="shared" si="1"/>
        <v>Beam</v>
      </c>
      <c r="V16" s="20" t="str">
        <f t="shared" si="2"/>
        <v>Beam</v>
      </c>
      <c r="W16" s="20" t="str">
        <f t="shared" si="3"/>
        <v>okay</v>
      </c>
    </row>
    <row r="17" spans="1:23" x14ac:dyDescent="0.25">
      <c r="A17" s="43">
        <v>16</v>
      </c>
      <c r="B17" s="23" t="s">
        <v>143</v>
      </c>
      <c r="C17" s="23" t="s">
        <v>162</v>
      </c>
      <c r="D17" s="23" t="s">
        <v>213</v>
      </c>
      <c r="E17" s="23" t="s">
        <v>163</v>
      </c>
      <c r="F17" s="23" t="s">
        <v>162</v>
      </c>
      <c r="G17" s="23" t="s">
        <v>162</v>
      </c>
      <c r="H17" s="23" t="s">
        <v>162</v>
      </c>
      <c r="I17" s="23" t="s">
        <v>164</v>
      </c>
      <c r="J17" s="23" t="s">
        <v>165</v>
      </c>
      <c r="K17" s="23" t="s">
        <v>148</v>
      </c>
      <c r="L17" s="23" t="s">
        <v>201</v>
      </c>
      <c r="M17" s="23" t="s">
        <v>213</v>
      </c>
      <c r="N17" s="23" t="s">
        <v>171</v>
      </c>
      <c r="O17" s="23" t="s">
        <v>148</v>
      </c>
      <c r="P17" s="23" t="s">
        <v>148</v>
      </c>
      <c r="Q17" s="23" t="s">
        <v>148</v>
      </c>
      <c r="R17" s="44" t="s">
        <v>214</v>
      </c>
      <c r="S17" s="22" t="str">
        <f t="shared" si="0"/>
        <v>IfcBeamN.A</v>
      </c>
      <c r="T17" s="22" t="str">
        <f>IF(OR(J17="IfcCivilElement",K17="N.A",K17="all subtypes listed in COP",ISNUMBER(SEARCH(",",K17)))=TRUE,"skip",IF(LEFT(K17,1)="*",IF(ISNUMBER(MATCH(S17,#REF!,0))=TRUE,"check","okay"),IF(ISNUMBER(MATCH(S17,#REF!,0))=TRUE,"okay","check")))</f>
        <v>skip</v>
      </c>
      <c r="U17" s="20" t="str">
        <f t="shared" si="1"/>
        <v>Beam</v>
      </c>
      <c r="V17" s="20" t="str">
        <f t="shared" si="2"/>
        <v>Beam</v>
      </c>
      <c r="W17" s="20" t="str">
        <f t="shared" si="3"/>
        <v>okay</v>
      </c>
    </row>
    <row r="18" spans="1:23" x14ac:dyDescent="0.25">
      <c r="A18" s="43">
        <v>17</v>
      </c>
      <c r="B18" s="23" t="s">
        <v>143</v>
      </c>
      <c r="C18" s="23" t="s">
        <v>162</v>
      </c>
      <c r="D18" s="23" t="s">
        <v>210</v>
      </c>
      <c r="E18" s="23" t="s">
        <v>163</v>
      </c>
      <c r="F18" s="23" t="s">
        <v>162</v>
      </c>
      <c r="G18" s="23" t="s">
        <v>162</v>
      </c>
      <c r="H18" s="23" t="s">
        <v>162</v>
      </c>
      <c r="I18" s="23" t="s">
        <v>164</v>
      </c>
      <c r="J18" s="23" t="s">
        <v>165</v>
      </c>
      <c r="K18" s="23" t="s">
        <v>148</v>
      </c>
      <c r="L18" s="23" t="s">
        <v>201</v>
      </c>
      <c r="M18" s="23" t="s">
        <v>211</v>
      </c>
      <c r="N18" s="23" t="s">
        <v>171</v>
      </c>
      <c r="O18" s="23" t="s">
        <v>148</v>
      </c>
      <c r="P18" s="23" t="s">
        <v>148</v>
      </c>
      <c r="Q18" s="23" t="s">
        <v>212</v>
      </c>
      <c r="R18" s="47" t="s">
        <v>148</v>
      </c>
      <c r="S18" s="22" t="str">
        <f t="shared" si="0"/>
        <v>IfcBeamN.A</v>
      </c>
      <c r="T18" s="22" t="str">
        <f>IF(OR(J18="IfcCivilElement",K18="N.A",K18="all subtypes listed in COP",ISNUMBER(SEARCH(",",K18)))=TRUE,"skip",IF(LEFT(K18,1)="*",IF(ISNUMBER(MATCH(S18,#REF!,0))=TRUE,"check","okay"),IF(ISNUMBER(MATCH(S18,#REF!,0))=TRUE,"okay","check")))</f>
        <v>skip</v>
      </c>
      <c r="U18" s="20" t="str">
        <f t="shared" si="1"/>
        <v>Beam</v>
      </c>
      <c r="V18" s="20" t="str">
        <f t="shared" si="2"/>
        <v>Beam</v>
      </c>
      <c r="W18" s="20" t="str">
        <f t="shared" si="3"/>
        <v>okay</v>
      </c>
    </row>
    <row r="19" spans="1:23" x14ac:dyDescent="0.25">
      <c r="A19" s="43">
        <v>18</v>
      </c>
      <c r="B19" s="23" t="s">
        <v>143</v>
      </c>
      <c r="C19" s="23" t="s">
        <v>162</v>
      </c>
      <c r="D19" s="23" t="s">
        <v>207</v>
      </c>
      <c r="E19" s="23" t="s">
        <v>163</v>
      </c>
      <c r="F19" s="23" t="s">
        <v>162</v>
      </c>
      <c r="G19" s="23" t="s">
        <v>162</v>
      </c>
      <c r="H19" s="23" t="s">
        <v>162</v>
      </c>
      <c r="I19" s="23" t="s">
        <v>164</v>
      </c>
      <c r="J19" s="23" t="s">
        <v>165</v>
      </c>
      <c r="K19" s="23" t="s">
        <v>148</v>
      </c>
      <c r="L19" s="23" t="s">
        <v>194</v>
      </c>
      <c r="M19" s="23" t="s">
        <v>208</v>
      </c>
      <c r="N19" s="23" t="s">
        <v>171</v>
      </c>
      <c r="O19" s="23" t="s">
        <v>148</v>
      </c>
      <c r="P19" s="23" t="s">
        <v>148</v>
      </c>
      <c r="Q19" s="23" t="s">
        <v>148</v>
      </c>
      <c r="R19" s="44" t="s">
        <v>209</v>
      </c>
      <c r="S19" s="22" t="str">
        <f t="shared" si="0"/>
        <v>IfcBeamN.A</v>
      </c>
      <c r="T19" s="22" t="str">
        <f>IF(OR(J19="IfcCivilElement",K19="N.A",K19="all subtypes listed in COP",ISNUMBER(SEARCH(",",K19)))=TRUE,"skip",IF(LEFT(K19,1)="*",IF(ISNUMBER(MATCH(S19,#REF!,0))=TRUE,"check","okay"),IF(ISNUMBER(MATCH(S19,#REF!,0))=TRUE,"okay","check")))</f>
        <v>skip</v>
      </c>
      <c r="U19" s="20" t="str">
        <f t="shared" si="1"/>
        <v>Beam</v>
      </c>
      <c r="V19" s="20" t="str">
        <f t="shared" si="2"/>
        <v>Stee</v>
      </c>
      <c r="W19" s="20" t="str">
        <f t="shared" si="3"/>
        <v>check</v>
      </c>
    </row>
    <row r="20" spans="1:23" x14ac:dyDescent="0.25">
      <c r="A20" s="43">
        <v>19</v>
      </c>
      <c r="B20" s="23" t="s">
        <v>143</v>
      </c>
      <c r="C20" s="23" t="s">
        <v>162</v>
      </c>
      <c r="D20" s="23" t="s">
        <v>204</v>
      </c>
      <c r="E20" s="23" t="s">
        <v>163</v>
      </c>
      <c r="F20" s="23" t="s">
        <v>162</v>
      </c>
      <c r="G20" s="23" t="s">
        <v>162</v>
      </c>
      <c r="H20" s="23" t="s">
        <v>162</v>
      </c>
      <c r="I20" s="23" t="s">
        <v>164</v>
      </c>
      <c r="J20" s="23" t="s">
        <v>165</v>
      </c>
      <c r="K20" s="23" t="s">
        <v>148</v>
      </c>
      <c r="L20" s="23" t="s">
        <v>194</v>
      </c>
      <c r="M20" s="23" t="s">
        <v>205</v>
      </c>
      <c r="N20" s="23" t="s">
        <v>171</v>
      </c>
      <c r="O20" s="23" t="s">
        <v>148</v>
      </c>
      <c r="P20" s="23" t="s">
        <v>148</v>
      </c>
      <c r="Q20" s="23" t="s">
        <v>206</v>
      </c>
      <c r="R20" s="44" t="s">
        <v>148</v>
      </c>
      <c r="S20" s="22" t="str">
        <f t="shared" si="0"/>
        <v>IfcBeamN.A</v>
      </c>
      <c r="T20" s="22" t="str">
        <f>IF(OR(J20="IfcCivilElement",K20="N.A",K20="all subtypes listed in COP",ISNUMBER(SEARCH(",",K20)))=TRUE,"skip",IF(LEFT(K20,1)="*",IF(ISNUMBER(MATCH(S20,#REF!,0))=TRUE,"check","okay"),IF(ISNUMBER(MATCH(S20,#REF!,0))=TRUE,"okay","check")))</f>
        <v>skip</v>
      </c>
      <c r="U20" s="20" t="str">
        <f t="shared" si="1"/>
        <v>Beam</v>
      </c>
      <c r="V20" s="20" t="str">
        <f t="shared" si="2"/>
        <v>Stee</v>
      </c>
      <c r="W20" s="20" t="str">
        <f t="shared" si="3"/>
        <v>check</v>
      </c>
    </row>
    <row r="21" spans="1:23" x14ac:dyDescent="0.25">
      <c r="A21" s="43">
        <v>20</v>
      </c>
      <c r="B21" s="23" t="s">
        <v>143</v>
      </c>
      <c r="C21" s="23" t="s">
        <v>162</v>
      </c>
      <c r="D21" s="23" t="s">
        <v>200</v>
      </c>
      <c r="E21" s="23" t="s">
        <v>163</v>
      </c>
      <c r="F21" s="23" t="s">
        <v>162</v>
      </c>
      <c r="G21" s="23" t="s">
        <v>162</v>
      </c>
      <c r="H21" s="23" t="s">
        <v>162</v>
      </c>
      <c r="I21" s="23" t="s">
        <v>164</v>
      </c>
      <c r="J21" s="23" t="s">
        <v>165</v>
      </c>
      <c r="K21" s="23" t="s">
        <v>148</v>
      </c>
      <c r="L21" s="23" t="s">
        <v>201</v>
      </c>
      <c r="M21" s="23" t="s">
        <v>202</v>
      </c>
      <c r="N21" s="23" t="s">
        <v>171</v>
      </c>
      <c r="O21" s="23" t="s">
        <v>148</v>
      </c>
      <c r="P21" s="23" t="s">
        <v>148</v>
      </c>
      <c r="Q21" s="23" t="s">
        <v>203</v>
      </c>
      <c r="R21" s="44" t="s">
        <v>148</v>
      </c>
      <c r="S21" s="22" t="str">
        <f t="shared" si="0"/>
        <v>IfcBeamN.A</v>
      </c>
      <c r="T21" s="22" t="str">
        <f>IF(OR(J21="IfcCivilElement",K21="N.A",K21="all subtypes listed in COP",ISNUMBER(SEARCH(",",K21)))=TRUE,"skip",IF(LEFT(K21,1)="*",IF(ISNUMBER(MATCH(S21,#REF!,0))=TRUE,"check","okay"),IF(ISNUMBER(MATCH(S21,#REF!,0))=TRUE,"okay","check")))</f>
        <v>skip</v>
      </c>
      <c r="U21" s="20" t="str">
        <f t="shared" si="1"/>
        <v>Beam</v>
      </c>
      <c r="V21" s="20" t="str">
        <f t="shared" si="2"/>
        <v>Beam</v>
      </c>
      <c r="W21" s="20" t="str">
        <f t="shared" si="3"/>
        <v>okay</v>
      </c>
    </row>
    <row r="22" spans="1:23" x14ac:dyDescent="0.25">
      <c r="A22" s="43">
        <v>21</v>
      </c>
      <c r="B22" s="23" t="s">
        <v>143</v>
      </c>
      <c r="C22" s="23" t="s">
        <v>162</v>
      </c>
      <c r="D22" s="23" t="s">
        <v>197</v>
      </c>
      <c r="E22" s="23" t="s">
        <v>163</v>
      </c>
      <c r="F22" s="23" t="s">
        <v>162</v>
      </c>
      <c r="G22" s="23" t="s">
        <v>162</v>
      </c>
      <c r="H22" s="23" t="s">
        <v>162</v>
      </c>
      <c r="I22" s="23" t="s">
        <v>164</v>
      </c>
      <c r="J22" s="23" t="s">
        <v>165</v>
      </c>
      <c r="K22" s="23" t="s">
        <v>148</v>
      </c>
      <c r="L22" s="23" t="s">
        <v>169</v>
      </c>
      <c r="M22" s="23" t="s">
        <v>198</v>
      </c>
      <c r="N22" s="23" t="s">
        <v>171</v>
      </c>
      <c r="O22" s="23" t="s">
        <v>148</v>
      </c>
      <c r="P22" s="23" t="s">
        <v>148</v>
      </c>
      <c r="Q22" s="23" t="s">
        <v>148</v>
      </c>
      <c r="R22" s="44" t="s">
        <v>199</v>
      </c>
      <c r="S22" s="22" t="str">
        <f t="shared" si="0"/>
        <v>IfcBeamN.A</v>
      </c>
      <c r="T22" s="22" t="str">
        <f>IF(OR(J22="IfcCivilElement",K22="N.A",K22="all subtypes listed in COP",ISNUMBER(SEARCH(",",K22)))=TRUE,"skip",IF(LEFT(K22,1)="*",IF(ISNUMBER(MATCH(S22,#REF!,0))=TRUE,"check","okay"),IF(ISNUMBER(MATCH(S22,#REF!,0))=TRUE,"okay","check")))</f>
        <v>skip</v>
      </c>
      <c r="U22" s="20" t="str">
        <f t="shared" si="1"/>
        <v>Beam</v>
      </c>
      <c r="V22" s="20" t="str">
        <f t="shared" si="2"/>
        <v>Beam</v>
      </c>
      <c r="W22" s="20" t="str">
        <f t="shared" si="3"/>
        <v>okay</v>
      </c>
    </row>
    <row r="23" spans="1:23" x14ac:dyDescent="0.25">
      <c r="A23" s="43">
        <v>22</v>
      </c>
      <c r="B23" s="23" t="s">
        <v>143</v>
      </c>
      <c r="C23" s="23" t="s">
        <v>162</v>
      </c>
      <c r="D23" s="23" t="s">
        <v>193</v>
      </c>
      <c r="E23" s="23" t="s">
        <v>163</v>
      </c>
      <c r="F23" s="23" t="s">
        <v>162</v>
      </c>
      <c r="G23" s="23" t="s">
        <v>162</v>
      </c>
      <c r="H23" s="23" t="s">
        <v>162</v>
      </c>
      <c r="I23" s="23" t="s">
        <v>164</v>
      </c>
      <c r="J23" s="23" t="s">
        <v>165</v>
      </c>
      <c r="K23" s="23" t="s">
        <v>148</v>
      </c>
      <c r="L23" s="23" t="s">
        <v>194</v>
      </c>
      <c r="M23" s="23" t="s">
        <v>195</v>
      </c>
      <c r="N23" s="23" t="s">
        <v>171</v>
      </c>
      <c r="O23" s="23" t="s">
        <v>148</v>
      </c>
      <c r="P23" s="23" t="s">
        <v>148</v>
      </c>
      <c r="Q23" s="23" t="s">
        <v>148</v>
      </c>
      <c r="R23" s="44" t="s">
        <v>196</v>
      </c>
      <c r="S23" s="22" t="str">
        <f t="shared" si="0"/>
        <v>IfcBeamN.A</v>
      </c>
      <c r="T23" s="22" t="str">
        <f>IF(OR(J23="IfcCivilElement",K23="N.A",K23="all subtypes listed in COP",ISNUMBER(SEARCH(",",K23)))=TRUE,"skip",IF(LEFT(K23,1)="*",IF(ISNUMBER(MATCH(S23,#REF!,0))=TRUE,"check","okay"),IF(ISNUMBER(MATCH(S23,#REF!,0))=TRUE,"okay","check")))</f>
        <v>skip</v>
      </c>
      <c r="U23" s="20" t="str">
        <f t="shared" si="1"/>
        <v>Beam</v>
      </c>
      <c r="V23" s="20" t="str">
        <f t="shared" si="2"/>
        <v>Stee</v>
      </c>
      <c r="W23" s="20" t="str">
        <f t="shared" si="3"/>
        <v>check</v>
      </c>
    </row>
    <row r="24" spans="1:23" x14ac:dyDescent="0.25">
      <c r="A24" s="43">
        <v>23</v>
      </c>
      <c r="B24" s="23" t="s">
        <v>143</v>
      </c>
      <c r="C24" s="23" t="s">
        <v>162</v>
      </c>
      <c r="D24" s="23" t="s">
        <v>191</v>
      </c>
      <c r="E24" s="23" t="s">
        <v>163</v>
      </c>
      <c r="F24" s="23" t="s">
        <v>162</v>
      </c>
      <c r="G24" s="23" t="s">
        <v>162</v>
      </c>
      <c r="H24" s="23" t="s">
        <v>162</v>
      </c>
      <c r="I24" s="23" t="s">
        <v>164</v>
      </c>
      <c r="J24" s="23" t="s">
        <v>165</v>
      </c>
      <c r="K24" s="23" t="s">
        <v>148</v>
      </c>
      <c r="L24" s="23" t="s">
        <v>169</v>
      </c>
      <c r="M24" s="23" t="s">
        <v>192</v>
      </c>
      <c r="N24" s="23" t="s">
        <v>171</v>
      </c>
      <c r="O24" s="23" t="s">
        <v>148</v>
      </c>
      <c r="P24" s="23" t="s">
        <v>148</v>
      </c>
      <c r="Q24" s="23" t="s">
        <v>148</v>
      </c>
      <c r="R24" s="44" t="s">
        <v>188</v>
      </c>
      <c r="S24" s="22" t="str">
        <f t="shared" si="0"/>
        <v>IfcBeamN.A</v>
      </c>
      <c r="T24" s="22" t="str">
        <f>IF(OR(J24="IfcCivilElement",K24="N.A",K24="all subtypes listed in COP",ISNUMBER(SEARCH(",",K24)))=TRUE,"skip",IF(LEFT(K24,1)="*",IF(ISNUMBER(MATCH(S24,#REF!,0))=TRUE,"check","okay"),IF(ISNUMBER(MATCH(S24,#REF!,0))=TRUE,"okay","check")))</f>
        <v>skip</v>
      </c>
      <c r="U24" s="20" t="str">
        <f t="shared" si="1"/>
        <v>Beam</v>
      </c>
      <c r="V24" s="20" t="str">
        <f t="shared" si="2"/>
        <v>Beam</v>
      </c>
      <c r="W24" s="20" t="str">
        <f t="shared" si="3"/>
        <v>okay</v>
      </c>
    </row>
    <row r="25" spans="1:23" x14ac:dyDescent="0.25">
      <c r="A25" s="43">
        <v>24</v>
      </c>
      <c r="B25" s="23" t="s">
        <v>143</v>
      </c>
      <c r="C25" s="23" t="s">
        <v>162</v>
      </c>
      <c r="D25" s="23" t="s">
        <v>189</v>
      </c>
      <c r="E25" s="23" t="s">
        <v>163</v>
      </c>
      <c r="F25" s="23" t="s">
        <v>162</v>
      </c>
      <c r="G25" s="23" t="s">
        <v>162</v>
      </c>
      <c r="H25" s="23" t="s">
        <v>162</v>
      </c>
      <c r="I25" s="23" t="s">
        <v>164</v>
      </c>
      <c r="J25" s="23" t="s">
        <v>165</v>
      </c>
      <c r="K25" s="23" t="s">
        <v>148</v>
      </c>
      <c r="L25" s="23" t="s">
        <v>169</v>
      </c>
      <c r="M25" s="23" t="s">
        <v>190</v>
      </c>
      <c r="N25" s="23" t="s">
        <v>171</v>
      </c>
      <c r="O25" s="23" t="s">
        <v>148</v>
      </c>
      <c r="P25" s="23" t="s">
        <v>148</v>
      </c>
      <c r="Q25" s="23" t="s">
        <v>148</v>
      </c>
      <c r="R25" s="44" t="s">
        <v>188</v>
      </c>
      <c r="S25" s="22" t="str">
        <f t="shared" si="0"/>
        <v>IfcBeamN.A</v>
      </c>
      <c r="T25" s="22" t="str">
        <f>IF(OR(J25="IfcCivilElement",K25="N.A",K25="all subtypes listed in COP",ISNUMBER(SEARCH(",",K25)))=TRUE,"skip",IF(LEFT(K25,1)="*",IF(ISNUMBER(MATCH(S25,#REF!,0))=TRUE,"check","okay"),IF(ISNUMBER(MATCH(S25,#REF!,0))=TRUE,"okay","check")))</f>
        <v>skip</v>
      </c>
      <c r="U25" s="20" t="str">
        <f t="shared" si="1"/>
        <v>Beam</v>
      </c>
      <c r="V25" s="20" t="str">
        <f t="shared" si="2"/>
        <v>Beam</v>
      </c>
      <c r="W25" s="20" t="str">
        <f t="shared" si="3"/>
        <v>okay</v>
      </c>
    </row>
    <row r="26" spans="1:23" x14ac:dyDescent="0.25">
      <c r="A26" s="43">
        <v>25</v>
      </c>
      <c r="B26" s="23" t="s">
        <v>143</v>
      </c>
      <c r="C26" s="23" t="s">
        <v>162</v>
      </c>
      <c r="D26" s="23" t="s">
        <v>186</v>
      </c>
      <c r="E26" s="23" t="s">
        <v>163</v>
      </c>
      <c r="F26" s="23" t="s">
        <v>162</v>
      </c>
      <c r="G26" s="23" t="s">
        <v>162</v>
      </c>
      <c r="H26" s="23" t="s">
        <v>162</v>
      </c>
      <c r="I26" s="23" t="s">
        <v>164</v>
      </c>
      <c r="J26" s="23" t="s">
        <v>165</v>
      </c>
      <c r="K26" s="23" t="s">
        <v>148</v>
      </c>
      <c r="L26" s="23" t="s">
        <v>169</v>
      </c>
      <c r="M26" s="23" t="s">
        <v>187</v>
      </c>
      <c r="N26" s="23" t="s">
        <v>171</v>
      </c>
      <c r="O26" s="23" t="s">
        <v>148</v>
      </c>
      <c r="P26" s="23" t="s">
        <v>148</v>
      </c>
      <c r="Q26" s="23" t="s">
        <v>148</v>
      </c>
      <c r="R26" s="44" t="s">
        <v>188</v>
      </c>
      <c r="S26" s="22" t="str">
        <f t="shared" si="0"/>
        <v>IfcBeamN.A</v>
      </c>
      <c r="T26" s="22" t="str">
        <f>IF(OR(J26="IfcCivilElement",K26="N.A",K26="all subtypes listed in COP",ISNUMBER(SEARCH(",",K26)))=TRUE,"skip",IF(LEFT(K26,1)="*",IF(ISNUMBER(MATCH(S26,#REF!,0))=TRUE,"check","okay"),IF(ISNUMBER(MATCH(S26,#REF!,0))=TRUE,"okay","check")))</f>
        <v>skip</v>
      </c>
      <c r="U26" s="20" t="str">
        <f t="shared" si="1"/>
        <v>Beam</v>
      </c>
      <c r="V26" s="20" t="str">
        <f t="shared" si="2"/>
        <v>Beam</v>
      </c>
      <c r="W26" s="20" t="str">
        <f t="shared" si="3"/>
        <v>okay</v>
      </c>
    </row>
    <row r="27" spans="1:23" x14ac:dyDescent="0.25">
      <c r="A27" s="43">
        <v>26</v>
      </c>
      <c r="B27" s="23" t="s">
        <v>143</v>
      </c>
      <c r="C27" s="23" t="s">
        <v>162</v>
      </c>
      <c r="D27" s="48" t="s">
        <v>184</v>
      </c>
      <c r="E27" s="23" t="s">
        <v>163</v>
      </c>
      <c r="F27" s="23" t="s">
        <v>162</v>
      </c>
      <c r="G27" s="23" t="s">
        <v>179</v>
      </c>
      <c r="H27" s="23" t="s">
        <v>162</v>
      </c>
      <c r="I27" s="23" t="s">
        <v>164</v>
      </c>
      <c r="J27" s="23" t="s">
        <v>165</v>
      </c>
      <c r="K27" s="23" t="s">
        <v>148</v>
      </c>
      <c r="L27" s="23" t="s">
        <v>169</v>
      </c>
      <c r="M27" s="23" t="s">
        <v>185</v>
      </c>
      <c r="N27" s="23" t="s">
        <v>171</v>
      </c>
      <c r="O27" s="23" t="s">
        <v>148</v>
      </c>
      <c r="P27" s="23" t="s">
        <v>148</v>
      </c>
      <c r="Q27" s="23" t="s">
        <v>181</v>
      </c>
      <c r="R27" s="44" t="s">
        <v>148</v>
      </c>
      <c r="S27" s="22" t="str">
        <f t="shared" si="0"/>
        <v>IfcBeamN.A</v>
      </c>
      <c r="T27" s="22" t="str">
        <f>IF(OR(J27="IfcCivilElement",K27="N.A",K27="all subtypes listed in COP",ISNUMBER(SEARCH(",",K27)))=TRUE,"skip",IF(LEFT(K27,1)="*",IF(ISNUMBER(MATCH(S27,#REF!,0))=TRUE,"check","okay"),IF(ISNUMBER(MATCH(S27,#REF!,0))=TRUE,"okay","check")))</f>
        <v>skip</v>
      </c>
      <c r="U27" s="20" t="str">
        <f t="shared" si="1"/>
        <v>Beam</v>
      </c>
      <c r="V27" s="20" t="str">
        <f t="shared" si="2"/>
        <v>Beam</v>
      </c>
      <c r="W27" s="20" t="str">
        <f t="shared" si="3"/>
        <v>okay</v>
      </c>
    </row>
    <row r="28" spans="1:23" x14ac:dyDescent="0.25">
      <c r="A28" s="43">
        <v>27</v>
      </c>
      <c r="B28" s="23" t="s">
        <v>143</v>
      </c>
      <c r="C28" s="23" t="s">
        <v>162</v>
      </c>
      <c r="D28" s="23" t="s">
        <v>182</v>
      </c>
      <c r="E28" s="23" t="s">
        <v>163</v>
      </c>
      <c r="F28" s="23" t="s">
        <v>162</v>
      </c>
      <c r="G28" s="23" t="s">
        <v>179</v>
      </c>
      <c r="H28" s="23" t="s">
        <v>162</v>
      </c>
      <c r="I28" s="23" t="s">
        <v>164</v>
      </c>
      <c r="J28" s="23" t="s">
        <v>165</v>
      </c>
      <c r="K28" s="23" t="s">
        <v>148</v>
      </c>
      <c r="L28" s="23" t="s">
        <v>169</v>
      </c>
      <c r="M28" s="23" t="s">
        <v>183</v>
      </c>
      <c r="N28" s="23" t="s">
        <v>171</v>
      </c>
      <c r="O28" s="23" t="s">
        <v>148</v>
      </c>
      <c r="P28" s="23" t="s">
        <v>148</v>
      </c>
      <c r="Q28" s="23" t="s">
        <v>181</v>
      </c>
      <c r="R28" s="44" t="s">
        <v>148</v>
      </c>
      <c r="S28" s="22" t="str">
        <f t="shared" si="0"/>
        <v>IfcBeamN.A</v>
      </c>
      <c r="T28" s="22" t="str">
        <f>IF(OR(J28="IfcCivilElement",K28="N.A",K28="all subtypes listed in COP",ISNUMBER(SEARCH(",",K28)))=TRUE,"skip",IF(LEFT(K28,1)="*",IF(ISNUMBER(MATCH(S28,#REF!,0))=TRUE,"check","okay"),IF(ISNUMBER(MATCH(S28,#REF!,0))=TRUE,"okay","check")))</f>
        <v>skip</v>
      </c>
      <c r="U28" s="20" t="str">
        <f t="shared" si="1"/>
        <v>Beam</v>
      </c>
      <c r="V28" s="20" t="str">
        <f t="shared" si="2"/>
        <v>Beam</v>
      </c>
      <c r="W28" s="20" t="str">
        <f t="shared" si="3"/>
        <v>okay</v>
      </c>
    </row>
    <row r="29" spans="1:23" x14ac:dyDescent="0.25">
      <c r="A29" s="43">
        <v>28</v>
      </c>
      <c r="B29" s="23" t="s">
        <v>143</v>
      </c>
      <c r="C29" s="23" t="s">
        <v>162</v>
      </c>
      <c r="D29" s="23" t="s">
        <v>178</v>
      </c>
      <c r="E29" s="23" t="s">
        <v>163</v>
      </c>
      <c r="F29" s="23" t="s">
        <v>162</v>
      </c>
      <c r="G29" s="23" t="s">
        <v>179</v>
      </c>
      <c r="H29" s="23" t="s">
        <v>162</v>
      </c>
      <c r="I29" s="23" t="s">
        <v>164</v>
      </c>
      <c r="J29" s="23" t="s">
        <v>165</v>
      </c>
      <c r="K29" s="23" t="s">
        <v>148</v>
      </c>
      <c r="L29" s="23" t="s">
        <v>169</v>
      </c>
      <c r="M29" s="23" t="s">
        <v>180</v>
      </c>
      <c r="N29" s="23" t="s">
        <v>171</v>
      </c>
      <c r="O29" s="23" t="s">
        <v>148</v>
      </c>
      <c r="P29" s="23" t="s">
        <v>148</v>
      </c>
      <c r="Q29" s="23" t="s">
        <v>181</v>
      </c>
      <c r="R29" s="44" t="s">
        <v>148</v>
      </c>
      <c r="S29" s="22" t="str">
        <f t="shared" si="0"/>
        <v>IfcBeamN.A</v>
      </c>
      <c r="T29" s="22" t="str">
        <f>IF(OR(J29="IfcCivilElement",K29="N.A",K29="all subtypes listed in COP",ISNUMBER(SEARCH(",",K29)))=TRUE,"skip",IF(LEFT(K29,1)="*",IF(ISNUMBER(MATCH(S29,#REF!,0))=TRUE,"check","okay"),IF(ISNUMBER(MATCH(S29,#REF!,0))=TRUE,"okay","check")))</f>
        <v>skip</v>
      </c>
      <c r="U29" s="20" t="str">
        <f t="shared" si="1"/>
        <v>Beam</v>
      </c>
      <c r="V29" s="20" t="str">
        <f t="shared" si="2"/>
        <v>Beam</v>
      </c>
      <c r="W29" s="20" t="str">
        <f t="shared" si="3"/>
        <v>okay</v>
      </c>
    </row>
    <row r="30" spans="1:23" x14ac:dyDescent="0.25">
      <c r="A30" s="43">
        <v>29</v>
      </c>
      <c r="B30" s="23" t="s">
        <v>143</v>
      </c>
      <c r="C30" s="23" t="s">
        <v>162</v>
      </c>
      <c r="D30" s="23" t="s">
        <v>176</v>
      </c>
      <c r="E30" s="23" t="s">
        <v>163</v>
      </c>
      <c r="F30" s="23" t="s">
        <v>162</v>
      </c>
      <c r="G30" s="23" t="s">
        <v>162</v>
      </c>
      <c r="H30" s="23" t="s">
        <v>162</v>
      </c>
      <c r="I30" s="23" t="s">
        <v>164</v>
      </c>
      <c r="J30" s="23" t="s">
        <v>165</v>
      </c>
      <c r="K30" s="23" t="s">
        <v>148</v>
      </c>
      <c r="L30" s="23" t="s">
        <v>169</v>
      </c>
      <c r="M30" s="23" t="s">
        <v>177</v>
      </c>
      <c r="N30" s="23" t="s">
        <v>171</v>
      </c>
      <c r="O30" s="23" t="s">
        <v>148</v>
      </c>
      <c r="P30" s="23" t="s">
        <v>148</v>
      </c>
      <c r="Q30" s="23" t="s">
        <v>148</v>
      </c>
      <c r="R30" s="44" t="s">
        <v>172</v>
      </c>
      <c r="S30" s="22" t="str">
        <f t="shared" si="0"/>
        <v>IfcBeamN.A</v>
      </c>
      <c r="T30" s="22" t="str">
        <f>IF(OR(J30="IfcCivilElement",K30="N.A",K30="all subtypes listed in COP",ISNUMBER(SEARCH(",",K30)))=TRUE,"skip",IF(LEFT(K30,1)="*",IF(ISNUMBER(MATCH(S30,#REF!,0))=TRUE,"check","okay"),IF(ISNUMBER(MATCH(S30,#REF!,0))=TRUE,"okay","check")))</f>
        <v>skip</v>
      </c>
      <c r="U30" s="20" t="str">
        <f t="shared" si="1"/>
        <v>Beam</v>
      </c>
      <c r="V30" s="20" t="str">
        <f t="shared" si="2"/>
        <v>Beam</v>
      </c>
      <c r="W30" s="20" t="str">
        <f t="shared" si="3"/>
        <v>okay</v>
      </c>
    </row>
    <row r="31" spans="1:23" x14ac:dyDescent="0.25">
      <c r="A31" s="43">
        <v>30</v>
      </c>
      <c r="B31" s="23" t="s">
        <v>143</v>
      </c>
      <c r="C31" s="23" t="s">
        <v>162</v>
      </c>
      <c r="D31" s="23" t="s">
        <v>173</v>
      </c>
      <c r="E31" s="23" t="s">
        <v>163</v>
      </c>
      <c r="F31" s="23" t="s">
        <v>162</v>
      </c>
      <c r="G31" s="23" t="s">
        <v>162</v>
      </c>
      <c r="H31" s="23" t="s">
        <v>162</v>
      </c>
      <c r="I31" s="23" t="s">
        <v>164</v>
      </c>
      <c r="J31" s="23" t="s">
        <v>165</v>
      </c>
      <c r="K31" s="23" t="s">
        <v>148</v>
      </c>
      <c r="L31" s="23" t="s">
        <v>169</v>
      </c>
      <c r="M31" s="23" t="s">
        <v>174</v>
      </c>
      <c r="N31" s="23" t="s">
        <v>171</v>
      </c>
      <c r="O31" s="23" t="s">
        <v>148</v>
      </c>
      <c r="P31" s="23" t="s">
        <v>148</v>
      </c>
      <c r="Q31" s="23" t="s">
        <v>148</v>
      </c>
      <c r="R31" s="44" t="s">
        <v>175</v>
      </c>
      <c r="S31" s="22" t="str">
        <f t="shared" si="0"/>
        <v>IfcBeamN.A</v>
      </c>
      <c r="T31" s="22" t="str">
        <f>IF(OR(J31="IfcCivilElement",K31="N.A",K31="all subtypes listed in COP",ISNUMBER(SEARCH(",",K31)))=TRUE,"skip",IF(LEFT(K31,1)="*",IF(ISNUMBER(MATCH(S31,#REF!,0))=TRUE,"check","okay"),IF(ISNUMBER(MATCH(S31,#REF!,0))=TRUE,"okay","check")))</f>
        <v>skip</v>
      </c>
      <c r="U31" s="20" t="str">
        <f t="shared" si="1"/>
        <v>Beam</v>
      </c>
      <c r="V31" s="20" t="str">
        <f t="shared" si="2"/>
        <v>Beam</v>
      </c>
      <c r="W31" s="20" t="str">
        <f t="shared" si="3"/>
        <v>okay</v>
      </c>
    </row>
    <row r="32" spans="1:23" x14ac:dyDescent="0.25">
      <c r="A32" s="43">
        <v>31</v>
      </c>
      <c r="B32" s="23" t="s">
        <v>143</v>
      </c>
      <c r="C32" s="23" t="s">
        <v>162</v>
      </c>
      <c r="D32" s="23" t="s">
        <v>168</v>
      </c>
      <c r="E32" s="23" t="s">
        <v>163</v>
      </c>
      <c r="F32" s="23" t="s">
        <v>162</v>
      </c>
      <c r="G32" s="23" t="s">
        <v>162</v>
      </c>
      <c r="H32" s="23" t="s">
        <v>162</v>
      </c>
      <c r="I32" s="23" t="s">
        <v>164</v>
      </c>
      <c r="J32" s="23" t="s">
        <v>165</v>
      </c>
      <c r="K32" s="23" t="s">
        <v>148</v>
      </c>
      <c r="L32" s="23" t="s">
        <v>169</v>
      </c>
      <c r="M32" s="23" t="s">
        <v>170</v>
      </c>
      <c r="N32" s="23" t="s">
        <v>171</v>
      </c>
      <c r="O32" s="23" t="s">
        <v>148</v>
      </c>
      <c r="P32" s="23" t="s">
        <v>148</v>
      </c>
      <c r="Q32" s="23" t="s">
        <v>148</v>
      </c>
      <c r="R32" s="44" t="s">
        <v>172</v>
      </c>
      <c r="S32" s="22" t="str">
        <f t="shared" si="0"/>
        <v>IfcBeamN.A</v>
      </c>
      <c r="T32" s="22" t="str">
        <f>IF(OR(J32="IfcCivilElement",K32="N.A",K32="all subtypes listed in COP",ISNUMBER(SEARCH(",",K32)))=TRUE,"skip",IF(LEFT(K32,1)="*",IF(ISNUMBER(MATCH(S32,#REF!,0))=TRUE,"check","okay"),IF(ISNUMBER(MATCH(S32,#REF!,0))=TRUE,"okay","check")))</f>
        <v>skip</v>
      </c>
      <c r="U32" s="20" t="str">
        <f t="shared" si="1"/>
        <v>Beam</v>
      </c>
      <c r="V32" s="20" t="str">
        <f t="shared" si="2"/>
        <v>Beam</v>
      </c>
      <c r="W32" s="20" t="str">
        <f t="shared" si="3"/>
        <v>okay</v>
      </c>
    </row>
    <row r="33" spans="1:23" x14ac:dyDescent="0.25">
      <c r="A33" s="43">
        <v>32</v>
      </c>
      <c r="B33" s="23" t="s">
        <v>143</v>
      </c>
      <c r="C33" s="23" t="s">
        <v>162</v>
      </c>
      <c r="D33" s="23" t="s">
        <v>154</v>
      </c>
      <c r="E33" s="23" t="s">
        <v>163</v>
      </c>
      <c r="F33" s="23" t="s">
        <v>162</v>
      </c>
      <c r="G33" s="23" t="s">
        <v>162</v>
      </c>
      <c r="H33" s="23" t="s">
        <v>162</v>
      </c>
      <c r="I33" s="23" t="s">
        <v>164</v>
      </c>
      <c r="J33" s="23" t="s">
        <v>165</v>
      </c>
      <c r="K33" s="23" t="s">
        <v>148</v>
      </c>
      <c r="L33" s="23" t="s">
        <v>166</v>
      </c>
      <c r="M33" s="23" t="s">
        <v>154</v>
      </c>
      <c r="N33" s="23" t="s">
        <v>155</v>
      </c>
      <c r="O33" s="23" t="s">
        <v>156</v>
      </c>
      <c r="P33" s="23" t="s">
        <v>148</v>
      </c>
      <c r="Q33" s="23" t="s">
        <v>148</v>
      </c>
      <c r="R33" s="46" t="s">
        <v>167</v>
      </c>
      <c r="S33" s="22" t="str">
        <f t="shared" si="0"/>
        <v>IfcBeamN.A</v>
      </c>
      <c r="T33" s="22" t="str">
        <f>IF(OR(J33="IfcCivilElement",K33="N.A",K33="all subtypes listed in COP",ISNUMBER(SEARCH(",",K33)))=TRUE,"skip",IF(LEFT(K33,1)="*",IF(ISNUMBER(MATCH(S33,#REF!,0))=TRUE,"check","okay"),IF(ISNUMBER(MATCH(S33,#REF!,0))=TRUE,"okay","check")))</f>
        <v>skip</v>
      </c>
      <c r="U33" s="20" t="str">
        <f t="shared" si="1"/>
        <v>Beam</v>
      </c>
      <c r="V33" s="20" t="str">
        <f t="shared" si="2"/>
        <v>Beam</v>
      </c>
      <c r="W33" s="20" t="str">
        <f t="shared" si="3"/>
        <v>okay</v>
      </c>
    </row>
    <row r="34" spans="1:23" x14ac:dyDescent="0.25">
      <c r="A34" s="43">
        <v>33</v>
      </c>
      <c r="B34" s="23" t="s">
        <v>143</v>
      </c>
      <c r="C34" s="23" t="s">
        <v>248</v>
      </c>
      <c r="D34" s="23" t="s">
        <v>233</v>
      </c>
      <c r="E34" s="23" t="s">
        <v>250</v>
      </c>
      <c r="F34" s="23" t="s">
        <v>251</v>
      </c>
      <c r="G34" s="23" t="s">
        <v>148</v>
      </c>
      <c r="H34" s="23" t="s">
        <v>251</v>
      </c>
      <c r="I34" s="23" t="s">
        <v>164</v>
      </c>
      <c r="J34" s="23" t="s">
        <v>252</v>
      </c>
      <c r="K34" s="23" t="s">
        <v>253</v>
      </c>
      <c r="L34" s="23" t="s">
        <v>254</v>
      </c>
      <c r="M34" s="23" t="s">
        <v>233</v>
      </c>
      <c r="N34" s="23" t="s">
        <v>155</v>
      </c>
      <c r="O34" s="23" t="s">
        <v>156</v>
      </c>
      <c r="P34" s="23" t="s">
        <v>148</v>
      </c>
      <c r="Q34" s="23" t="s">
        <v>148</v>
      </c>
      <c r="R34" s="46" t="s">
        <v>270</v>
      </c>
      <c r="S34" s="22" t="str">
        <f t="shared" si="0"/>
        <v>IfcBuildingElementProxyBOREHOLE</v>
      </c>
      <c r="T34" s="22" t="str">
        <f>IF(OR(J34="IfcCivilElement",K34="N.A",K34="all subtypes listed in COP",ISNUMBER(SEARCH(",",K34)))=TRUE,"skip",IF(LEFT(K34,1)="*",IF(ISNUMBER(MATCH(S34,#REF!,0))=TRUE,"check","okay"),IF(ISNUMBER(MATCH(S34,#REF!,0))=TRUE,"okay","check")))</f>
        <v>okay</v>
      </c>
      <c r="U34" s="20" t="str">
        <f t="shared" si="1"/>
        <v>BuildingElementProxy</v>
      </c>
      <c r="V34" s="20" t="str">
        <f t="shared" ref="V34:V65" si="4">LEFT(_xlfn.TEXTAFTER(L34,"_",1),LEN(U34))</f>
        <v>BuildingElementProxy</v>
      </c>
      <c r="W34" s="20" t="str">
        <f t="shared" ref="W34:W65" si="5">IF(U34=V34,"okay", "check")</f>
        <v>okay</v>
      </c>
    </row>
    <row r="35" spans="1:23" x14ac:dyDescent="0.25">
      <c r="A35" s="43">
        <v>34</v>
      </c>
      <c r="B35" s="23" t="s">
        <v>143</v>
      </c>
      <c r="C35" s="23" t="s">
        <v>248</v>
      </c>
      <c r="D35" s="23" t="s">
        <v>227</v>
      </c>
      <c r="E35" s="23" t="s">
        <v>250</v>
      </c>
      <c r="F35" s="23" t="s">
        <v>251</v>
      </c>
      <c r="G35" s="23" t="s">
        <v>148</v>
      </c>
      <c r="H35" s="23" t="s">
        <v>251</v>
      </c>
      <c r="I35" s="23" t="s">
        <v>164</v>
      </c>
      <c r="J35" s="23" t="s">
        <v>252</v>
      </c>
      <c r="K35" s="23" t="s">
        <v>253</v>
      </c>
      <c r="L35" s="23" t="s">
        <v>254</v>
      </c>
      <c r="M35" s="23" t="s">
        <v>227</v>
      </c>
      <c r="N35" s="23" t="s">
        <v>171</v>
      </c>
      <c r="O35" s="23" t="s">
        <v>148</v>
      </c>
      <c r="P35" s="23" t="s">
        <v>148</v>
      </c>
      <c r="Q35" s="23" t="s">
        <v>148</v>
      </c>
      <c r="R35" s="44" t="s">
        <v>269</v>
      </c>
      <c r="S35" s="22" t="str">
        <f t="shared" si="0"/>
        <v>IfcBuildingElementProxyBOREHOLE</v>
      </c>
      <c r="T35" s="22" t="str">
        <f>IF(OR(J35="IfcCivilElement",K35="N.A",K35="all subtypes listed in COP",ISNUMBER(SEARCH(",",K35)))=TRUE,"skip",IF(LEFT(K35,1)="*",IF(ISNUMBER(MATCH(S35,#REF!,0))=TRUE,"check","okay"),IF(ISNUMBER(MATCH(S35,#REF!,0))=TRUE,"okay","check")))</f>
        <v>okay</v>
      </c>
      <c r="U35" s="20" t="str">
        <f t="shared" si="1"/>
        <v>BuildingElementProxy</v>
      </c>
      <c r="V35" s="20" t="str">
        <f t="shared" si="4"/>
        <v>BuildingElementProxy</v>
      </c>
      <c r="W35" s="20" t="str">
        <f t="shared" si="5"/>
        <v>okay</v>
      </c>
    </row>
    <row r="36" spans="1:23" x14ac:dyDescent="0.25">
      <c r="A36" s="43">
        <v>35</v>
      </c>
      <c r="B36" s="23" t="s">
        <v>143</v>
      </c>
      <c r="C36" s="23" t="s">
        <v>248</v>
      </c>
      <c r="D36" s="23" t="s">
        <v>266</v>
      </c>
      <c r="E36" s="23" t="s">
        <v>250</v>
      </c>
      <c r="F36" s="23" t="s">
        <v>251</v>
      </c>
      <c r="G36" s="23" t="s">
        <v>148</v>
      </c>
      <c r="H36" s="23" t="s">
        <v>251</v>
      </c>
      <c r="I36" s="23" t="s">
        <v>164</v>
      </c>
      <c r="J36" s="23" t="s">
        <v>252</v>
      </c>
      <c r="K36" s="23" t="s">
        <v>253</v>
      </c>
      <c r="L36" s="23" t="s">
        <v>254</v>
      </c>
      <c r="M36" s="23" t="s">
        <v>267</v>
      </c>
      <c r="N36" s="23" t="s">
        <v>256</v>
      </c>
      <c r="O36" s="22" t="s">
        <v>264</v>
      </c>
      <c r="P36" s="23" t="s">
        <v>148</v>
      </c>
      <c r="Q36" s="23" t="s">
        <v>148</v>
      </c>
      <c r="R36" s="46" t="s">
        <v>268</v>
      </c>
      <c r="S36" s="22" t="str">
        <f t="shared" si="0"/>
        <v>IfcBuildingElementProxyBOREHOLE</v>
      </c>
      <c r="T36" s="22" t="str">
        <f>IF(OR(J36="IfcCivilElement",K36="N.A",K36="all subtypes listed in COP",ISNUMBER(SEARCH(",",K36)))=TRUE,"skip",IF(LEFT(K36,1)="*",IF(ISNUMBER(MATCH(S36,#REF!,0))=TRUE,"check","okay"),IF(ISNUMBER(MATCH(S36,#REF!,0))=TRUE,"okay","check")))</f>
        <v>okay</v>
      </c>
      <c r="U36" s="20" t="str">
        <f t="shared" si="1"/>
        <v>BuildingElementProxy</v>
      </c>
      <c r="V36" s="20" t="str">
        <f t="shared" si="4"/>
        <v>BuildingElementProxy</v>
      </c>
      <c r="W36" s="20" t="str">
        <f t="shared" si="5"/>
        <v>okay</v>
      </c>
    </row>
    <row r="37" spans="1:23" x14ac:dyDescent="0.25">
      <c r="A37" s="43">
        <v>36</v>
      </c>
      <c r="B37" s="23" t="s">
        <v>143</v>
      </c>
      <c r="C37" s="23" t="s">
        <v>248</v>
      </c>
      <c r="D37" s="23" t="s">
        <v>262</v>
      </c>
      <c r="E37" s="23" t="s">
        <v>250</v>
      </c>
      <c r="F37" s="23" t="s">
        <v>251</v>
      </c>
      <c r="G37" s="23" t="s">
        <v>148</v>
      </c>
      <c r="H37" s="23" t="s">
        <v>251</v>
      </c>
      <c r="I37" s="23" t="s">
        <v>164</v>
      </c>
      <c r="J37" s="23" t="s">
        <v>252</v>
      </c>
      <c r="K37" s="23" t="s">
        <v>253</v>
      </c>
      <c r="L37" s="23" t="s">
        <v>254</v>
      </c>
      <c r="M37" s="23" t="s">
        <v>263</v>
      </c>
      <c r="N37" s="23" t="s">
        <v>256</v>
      </c>
      <c r="O37" s="22" t="s">
        <v>264</v>
      </c>
      <c r="P37" s="23" t="s">
        <v>148</v>
      </c>
      <c r="Q37" s="23" t="s">
        <v>148</v>
      </c>
      <c r="R37" s="46" t="s">
        <v>265</v>
      </c>
      <c r="S37" s="22" t="str">
        <f t="shared" si="0"/>
        <v>IfcBuildingElementProxyBOREHOLE</v>
      </c>
      <c r="T37" s="22" t="str">
        <f>IF(OR(J37="IfcCivilElement",K37="N.A",K37="all subtypes listed in COP",ISNUMBER(SEARCH(",",K37)))=TRUE,"skip",IF(LEFT(K37,1)="*",IF(ISNUMBER(MATCH(S37,#REF!,0))=TRUE,"check","okay"),IF(ISNUMBER(MATCH(S37,#REF!,0))=TRUE,"okay","check")))</f>
        <v>okay</v>
      </c>
      <c r="U37" s="20" t="str">
        <f t="shared" si="1"/>
        <v>BuildingElementProxy</v>
      </c>
      <c r="V37" s="20" t="str">
        <f t="shared" si="4"/>
        <v>BuildingElementProxy</v>
      </c>
      <c r="W37" s="20" t="str">
        <f t="shared" si="5"/>
        <v>okay</v>
      </c>
    </row>
    <row r="38" spans="1:23" x14ac:dyDescent="0.25">
      <c r="A38" s="43">
        <v>37</v>
      </c>
      <c r="B38" s="23" t="s">
        <v>143</v>
      </c>
      <c r="C38" s="23" t="s">
        <v>248</v>
      </c>
      <c r="D38" s="23" t="s">
        <v>259</v>
      </c>
      <c r="E38" s="23" t="s">
        <v>250</v>
      </c>
      <c r="F38" s="23" t="s">
        <v>251</v>
      </c>
      <c r="G38" s="23" t="s">
        <v>148</v>
      </c>
      <c r="H38" s="23" t="s">
        <v>251</v>
      </c>
      <c r="I38" s="23" t="s">
        <v>164</v>
      </c>
      <c r="J38" s="23" t="s">
        <v>252</v>
      </c>
      <c r="K38" s="23" t="s">
        <v>253</v>
      </c>
      <c r="L38" s="23" t="s">
        <v>254</v>
      </c>
      <c r="M38" s="23" t="s">
        <v>260</v>
      </c>
      <c r="N38" s="23" t="s">
        <v>256</v>
      </c>
      <c r="O38" s="22" t="s">
        <v>264</v>
      </c>
      <c r="P38" s="23" t="s">
        <v>148</v>
      </c>
      <c r="Q38" s="23" t="s">
        <v>148</v>
      </c>
      <c r="R38" s="46" t="s">
        <v>261</v>
      </c>
      <c r="S38" s="22" t="str">
        <f t="shared" si="0"/>
        <v>IfcBuildingElementProxyBOREHOLE</v>
      </c>
      <c r="T38" s="22" t="str">
        <f>IF(OR(J38="IfcCivilElement",K38="N.A",K38="all subtypes listed in COP",ISNUMBER(SEARCH(",",K38)))=TRUE,"skip",IF(LEFT(K38,1)="*",IF(ISNUMBER(MATCH(S38,#REF!,0))=TRUE,"check","okay"),IF(ISNUMBER(MATCH(S38,#REF!,0))=TRUE,"okay","check")))</f>
        <v>okay</v>
      </c>
      <c r="U38" s="20" t="str">
        <f t="shared" si="1"/>
        <v>BuildingElementProxy</v>
      </c>
      <c r="V38" s="20" t="str">
        <f t="shared" si="4"/>
        <v>BuildingElementProxy</v>
      </c>
      <c r="W38" s="20" t="str">
        <f t="shared" si="5"/>
        <v>okay</v>
      </c>
    </row>
    <row r="39" spans="1:23" x14ac:dyDescent="0.25">
      <c r="A39" s="43">
        <v>38</v>
      </c>
      <c r="B39" s="23" t="s">
        <v>143</v>
      </c>
      <c r="C39" s="23" t="s">
        <v>248</v>
      </c>
      <c r="D39" s="23" t="s">
        <v>249</v>
      </c>
      <c r="E39" s="23" t="s">
        <v>250</v>
      </c>
      <c r="F39" s="23" t="s">
        <v>251</v>
      </c>
      <c r="G39" s="23" t="s">
        <v>148</v>
      </c>
      <c r="H39" s="23" t="s">
        <v>251</v>
      </c>
      <c r="I39" s="23" t="s">
        <v>164</v>
      </c>
      <c r="J39" s="23" t="s">
        <v>252</v>
      </c>
      <c r="K39" s="23" t="s">
        <v>253</v>
      </c>
      <c r="L39" s="23" t="s">
        <v>254</v>
      </c>
      <c r="M39" s="23" t="s">
        <v>255</v>
      </c>
      <c r="N39" s="23" t="s">
        <v>256</v>
      </c>
      <c r="O39" s="22" t="s">
        <v>264</v>
      </c>
      <c r="P39" s="23" t="s">
        <v>148</v>
      </c>
      <c r="Q39" s="23" t="s">
        <v>148</v>
      </c>
      <c r="R39" s="46" t="s">
        <v>258</v>
      </c>
      <c r="S39" s="22" t="str">
        <f t="shared" si="0"/>
        <v>IfcBuildingElementProxyBOREHOLE</v>
      </c>
      <c r="T39" s="22" t="str">
        <f>IF(OR(J39="IfcCivilElement",K39="N.A",K39="all subtypes listed in COP",ISNUMBER(SEARCH(",",K39)))=TRUE,"skip",IF(LEFT(K39,1)="*",IF(ISNUMBER(MATCH(S39,#REF!,0))=TRUE,"check","okay"),IF(ISNUMBER(MATCH(S39,#REF!,0))=TRUE,"okay","check")))</f>
        <v>okay</v>
      </c>
      <c r="U39" s="20" t="str">
        <f t="shared" si="1"/>
        <v>BuildingElementProxy</v>
      </c>
      <c r="V39" s="20" t="str">
        <f t="shared" si="4"/>
        <v>BuildingElementProxy</v>
      </c>
      <c r="W39" s="20" t="str">
        <f t="shared" si="5"/>
        <v>okay</v>
      </c>
    </row>
    <row r="40" spans="1:23" x14ac:dyDescent="0.25">
      <c r="A40" s="43">
        <v>39</v>
      </c>
      <c r="B40" s="23" t="s">
        <v>271</v>
      </c>
      <c r="C40" s="23" t="s">
        <v>272</v>
      </c>
      <c r="D40" s="23" t="s">
        <v>286</v>
      </c>
      <c r="E40" s="23" t="s">
        <v>274</v>
      </c>
      <c r="F40" s="23" t="s">
        <v>275</v>
      </c>
      <c r="G40" s="23" t="s">
        <v>148</v>
      </c>
      <c r="H40" s="23" t="s">
        <v>276</v>
      </c>
      <c r="I40" s="23" t="s">
        <v>277</v>
      </c>
      <c r="J40" s="23" t="s">
        <v>278</v>
      </c>
      <c r="K40" s="23" t="s">
        <v>279</v>
      </c>
      <c r="L40" s="23" t="s">
        <v>280</v>
      </c>
      <c r="M40" s="23" t="s">
        <v>287</v>
      </c>
      <c r="N40" s="23" t="s">
        <v>171</v>
      </c>
      <c r="O40" s="23" t="s">
        <v>148</v>
      </c>
      <c r="P40" s="23" t="s">
        <v>148</v>
      </c>
      <c r="Q40" s="23" t="s">
        <v>148</v>
      </c>
      <c r="R40" s="44" t="s">
        <v>148</v>
      </c>
      <c r="S40" s="22" t="str">
        <f t="shared" si="0"/>
        <v>IfcFireSuppressionTerminalBREECHINGINLET</v>
      </c>
      <c r="T40" s="22" t="str">
        <f>IF(OR(J40="IfcCivilElement",K40="N.A",K40="all subtypes listed in COP",ISNUMBER(SEARCH(",",K40)))=TRUE,"skip",IF(LEFT(K40,1)="*",IF(ISNUMBER(MATCH(S40,#REF!,0))=TRUE,"check","okay"),IF(ISNUMBER(MATCH(S40,#REF!,0))=TRUE,"okay","check")))</f>
        <v>check</v>
      </c>
      <c r="U40" s="20" t="str">
        <f t="shared" si="1"/>
        <v>FireSuppressionTerminal</v>
      </c>
      <c r="V40" s="20" t="str">
        <f t="shared" si="4"/>
        <v>FireSuppressionTerminal</v>
      </c>
      <c r="W40" s="20" t="str">
        <f t="shared" si="5"/>
        <v>okay</v>
      </c>
    </row>
    <row r="41" spans="1:23" x14ac:dyDescent="0.25">
      <c r="A41" s="43">
        <v>40</v>
      </c>
      <c r="B41" s="23" t="s">
        <v>271</v>
      </c>
      <c r="C41" s="23" t="s">
        <v>272</v>
      </c>
      <c r="D41" s="23" t="s">
        <v>285</v>
      </c>
      <c r="E41" s="23" t="s">
        <v>274</v>
      </c>
      <c r="F41" s="23" t="s">
        <v>275</v>
      </c>
      <c r="G41" s="23" t="s">
        <v>148</v>
      </c>
      <c r="H41" s="23" t="s">
        <v>276</v>
      </c>
      <c r="I41" s="23" t="s">
        <v>277</v>
      </c>
      <c r="J41" s="23" t="s">
        <v>278</v>
      </c>
      <c r="K41" s="23" t="s">
        <v>279</v>
      </c>
      <c r="L41" s="23" t="s">
        <v>280</v>
      </c>
      <c r="M41" s="23" t="s">
        <v>285</v>
      </c>
      <c r="N41" s="23" t="s">
        <v>171</v>
      </c>
      <c r="O41" s="23" t="s">
        <v>148</v>
      </c>
      <c r="P41" s="23" t="s">
        <v>148</v>
      </c>
      <c r="Q41" s="23" t="s">
        <v>148</v>
      </c>
      <c r="R41" s="44" t="s">
        <v>148</v>
      </c>
      <c r="S41" s="22" t="str">
        <f t="shared" si="0"/>
        <v>IfcFireSuppressionTerminalBREECHINGINLET</v>
      </c>
      <c r="T41" s="22" t="str">
        <f>IF(OR(J41="IfcCivilElement",K41="N.A",K41="all subtypes listed in COP",ISNUMBER(SEARCH(",",K41)))=TRUE,"skip",IF(LEFT(K41,1)="*",IF(ISNUMBER(MATCH(S41,#REF!,0))=TRUE,"check","okay"),IF(ISNUMBER(MATCH(S41,#REF!,0))=TRUE,"okay","check")))</f>
        <v>check</v>
      </c>
      <c r="U41" s="20" t="str">
        <f t="shared" si="1"/>
        <v>FireSuppressionTerminal</v>
      </c>
      <c r="V41" s="20" t="str">
        <f t="shared" si="4"/>
        <v>FireSuppressionTerminal</v>
      </c>
      <c r="W41" s="20" t="str">
        <f t="shared" si="5"/>
        <v>okay</v>
      </c>
    </row>
    <row r="42" spans="1:23" x14ac:dyDescent="0.25">
      <c r="A42" s="43">
        <v>41</v>
      </c>
      <c r="B42" s="23" t="s">
        <v>271</v>
      </c>
      <c r="C42" s="23" t="s">
        <v>272</v>
      </c>
      <c r="D42" s="23" t="s">
        <v>283</v>
      </c>
      <c r="E42" s="23" t="s">
        <v>274</v>
      </c>
      <c r="F42" s="23" t="s">
        <v>275</v>
      </c>
      <c r="G42" s="23" t="s">
        <v>148</v>
      </c>
      <c r="H42" s="23" t="s">
        <v>276</v>
      </c>
      <c r="I42" s="23" t="s">
        <v>277</v>
      </c>
      <c r="J42" s="23" t="s">
        <v>278</v>
      </c>
      <c r="K42" s="23" t="s">
        <v>279</v>
      </c>
      <c r="L42" s="23" t="s">
        <v>280</v>
      </c>
      <c r="M42" s="23" t="s">
        <v>284</v>
      </c>
      <c r="N42" s="23" t="s">
        <v>171</v>
      </c>
      <c r="O42" s="23" t="s">
        <v>148</v>
      </c>
      <c r="P42" s="23" t="s">
        <v>148</v>
      </c>
      <c r="Q42" s="23" t="s">
        <v>148</v>
      </c>
      <c r="R42" s="44" t="s">
        <v>148</v>
      </c>
      <c r="S42" s="22" t="str">
        <f t="shared" si="0"/>
        <v>IfcFireSuppressionTerminalBREECHINGINLET</v>
      </c>
      <c r="T42" s="22" t="str">
        <f>IF(OR(J42="IfcCivilElement",K42="N.A",K42="all subtypes listed in COP",ISNUMBER(SEARCH(",",K42)))=TRUE,"skip",IF(LEFT(K42,1)="*",IF(ISNUMBER(MATCH(S42,#REF!,0))=TRUE,"check","okay"),IF(ISNUMBER(MATCH(S42,#REF!,0))=TRUE,"okay","check")))</f>
        <v>check</v>
      </c>
      <c r="U42" s="20" t="str">
        <f t="shared" si="1"/>
        <v>FireSuppressionTerminal</v>
      </c>
      <c r="V42" s="20" t="str">
        <f t="shared" si="4"/>
        <v>FireSuppressionTerminal</v>
      </c>
      <c r="W42" s="20" t="str">
        <f t="shared" si="5"/>
        <v>okay</v>
      </c>
    </row>
    <row r="43" spans="1:23" x14ac:dyDescent="0.25">
      <c r="A43" s="43">
        <v>42</v>
      </c>
      <c r="B43" s="23" t="s">
        <v>271</v>
      </c>
      <c r="C43" s="23" t="s">
        <v>272</v>
      </c>
      <c r="D43" s="23" t="s">
        <v>273</v>
      </c>
      <c r="E43" s="23" t="s">
        <v>274</v>
      </c>
      <c r="F43" s="23" t="s">
        <v>275</v>
      </c>
      <c r="G43" s="23" t="s">
        <v>148</v>
      </c>
      <c r="H43" s="23" t="s">
        <v>276</v>
      </c>
      <c r="I43" s="23" t="s">
        <v>277</v>
      </c>
      <c r="J43" s="23" t="s">
        <v>278</v>
      </c>
      <c r="K43" s="23" t="s">
        <v>279</v>
      </c>
      <c r="L43" s="23" t="s">
        <v>280</v>
      </c>
      <c r="M43" s="23" t="s">
        <v>281</v>
      </c>
      <c r="N43" s="23" t="s">
        <v>171</v>
      </c>
      <c r="O43" s="23" t="s">
        <v>148</v>
      </c>
      <c r="P43" s="23" t="s">
        <v>148</v>
      </c>
      <c r="Q43" s="23" t="s">
        <v>148</v>
      </c>
      <c r="R43" s="44" t="s">
        <v>282</v>
      </c>
      <c r="S43" s="22" t="str">
        <f t="shared" si="0"/>
        <v>IfcFireSuppressionTerminalBREECHINGINLET</v>
      </c>
      <c r="T43" s="22" t="str">
        <f>IF(OR(J43="IfcCivilElement",K43="N.A",K43="all subtypes listed in COP",ISNUMBER(SEARCH(",",K43)))=TRUE,"skip",IF(LEFT(K43,1)="*",IF(ISNUMBER(MATCH(S43,#REF!,0))=TRUE,"check","okay"),IF(ISNUMBER(MATCH(S43,#REF!,0))=TRUE,"okay","check")))</f>
        <v>check</v>
      </c>
      <c r="U43" s="20" t="str">
        <f t="shared" si="1"/>
        <v>FireSuppressionTerminal</v>
      </c>
      <c r="V43" s="20" t="str">
        <f t="shared" si="4"/>
        <v>FireSuppressionTerminal</v>
      </c>
      <c r="W43" s="20" t="str">
        <f t="shared" si="5"/>
        <v>okay</v>
      </c>
    </row>
    <row r="44" spans="1:23" x14ac:dyDescent="0.25">
      <c r="A44" s="43">
        <v>43</v>
      </c>
      <c r="B44" s="23" t="s">
        <v>298</v>
      </c>
      <c r="C44" s="23" t="s">
        <v>299</v>
      </c>
      <c r="D44" s="23" t="s">
        <v>148</v>
      </c>
      <c r="E44" s="23" t="s">
        <v>300</v>
      </c>
      <c r="F44" s="23" t="s">
        <v>301</v>
      </c>
      <c r="G44" s="23" t="s">
        <v>148</v>
      </c>
      <c r="H44" s="23" t="s">
        <v>302</v>
      </c>
      <c r="I44" s="23" t="s">
        <v>150</v>
      </c>
      <c r="J44" s="23" t="s">
        <v>303</v>
      </c>
      <c r="K44" s="23" t="s">
        <v>148</v>
      </c>
      <c r="L44" s="23" t="s">
        <v>148</v>
      </c>
      <c r="M44" s="23" t="s">
        <v>148</v>
      </c>
      <c r="N44" s="23" t="s">
        <v>148</v>
      </c>
      <c r="O44" s="23" t="s">
        <v>148</v>
      </c>
      <c r="P44" s="23" t="s">
        <v>148</v>
      </c>
      <c r="Q44" s="23" t="s">
        <v>148</v>
      </c>
      <c r="R44" s="44" t="s">
        <v>148</v>
      </c>
      <c r="S44" s="22" t="str">
        <f t="shared" si="0"/>
        <v>IfcBuildingStoreyN.A</v>
      </c>
      <c r="T44" s="22" t="str">
        <f>IF(OR(J44="IfcCivilElement",K44="N.A",K44="all subtypes listed in COP",ISNUMBER(SEARCH(",",K44)))=TRUE,"skip",IF(LEFT(K44,1)="*",IF(ISNUMBER(MATCH(S44,#REF!,0))=TRUE,"check","okay"),IF(ISNUMBER(MATCH(S44,#REF!,0))=TRUE,"okay","check")))</f>
        <v>skip</v>
      </c>
      <c r="U44" s="20" t="str">
        <f t="shared" si="1"/>
        <v>BuildingStorey</v>
      </c>
      <c r="V44" s="20" t="e">
        <f t="shared" si="4"/>
        <v>#N/A</v>
      </c>
      <c r="W44" s="20" t="e">
        <f t="shared" si="5"/>
        <v>#N/A</v>
      </c>
    </row>
    <row r="45" spans="1:23" x14ac:dyDescent="0.25">
      <c r="A45" s="43">
        <v>44</v>
      </c>
      <c r="B45" s="22" t="s">
        <v>271</v>
      </c>
      <c r="C45" s="22" t="s">
        <v>304</v>
      </c>
      <c r="D45" s="22" t="s">
        <v>311</v>
      </c>
      <c r="E45" s="22" t="s">
        <v>306</v>
      </c>
      <c r="F45" s="22" t="s">
        <v>304</v>
      </c>
      <c r="G45" s="22" t="s">
        <v>148</v>
      </c>
      <c r="H45" s="22" t="s">
        <v>307</v>
      </c>
      <c r="I45" s="22" t="s">
        <v>150</v>
      </c>
      <c r="J45" s="22" t="s">
        <v>308</v>
      </c>
      <c r="K45" s="22" t="s">
        <v>309</v>
      </c>
      <c r="L45" s="22" t="s">
        <v>312</v>
      </c>
      <c r="M45" s="22" t="s">
        <v>313</v>
      </c>
      <c r="N45" s="22" t="s">
        <v>171</v>
      </c>
      <c r="O45" s="22" t="s">
        <v>1731</v>
      </c>
      <c r="P45" s="22" t="s">
        <v>148</v>
      </c>
      <c r="Q45" s="49" t="s">
        <v>1730</v>
      </c>
      <c r="R45" s="50" t="s">
        <v>148</v>
      </c>
      <c r="S45" s="22" t="str">
        <f t="shared" si="0"/>
        <v>IfcCoveringCEILING</v>
      </c>
      <c r="T45" s="22" t="str">
        <f>IF(OR(J45="IfcCivilElement",K45="N.A",K45="all subtypes listed in COP",ISNUMBER(SEARCH(",",K45)))=TRUE,"skip",IF(LEFT(K45,1)="*",IF(ISNUMBER(MATCH(S45,#REF!,0))=TRUE,"check","okay"),IF(ISNUMBER(MATCH(S45,#REF!,0))=TRUE,"okay","check")))</f>
        <v>check</v>
      </c>
      <c r="U45" s="20" t="str">
        <f t="shared" si="1"/>
        <v>Covering</v>
      </c>
      <c r="V45" s="20" t="str">
        <f t="shared" si="4"/>
        <v>Covering</v>
      </c>
      <c r="W45" s="20" t="str">
        <f t="shared" si="5"/>
        <v>okay</v>
      </c>
    </row>
    <row r="46" spans="1:23" x14ac:dyDescent="0.25">
      <c r="A46" s="43">
        <v>45</v>
      </c>
      <c r="B46" s="22" t="s">
        <v>271</v>
      </c>
      <c r="C46" s="22" t="s">
        <v>304</v>
      </c>
      <c r="D46" s="22" t="s">
        <v>305</v>
      </c>
      <c r="E46" s="22" t="s">
        <v>306</v>
      </c>
      <c r="F46" s="22" t="s">
        <v>304</v>
      </c>
      <c r="G46" s="22" t="s">
        <v>148</v>
      </c>
      <c r="H46" s="22" t="s">
        <v>307</v>
      </c>
      <c r="I46" s="22" t="s">
        <v>150</v>
      </c>
      <c r="J46" s="22" t="s">
        <v>308</v>
      </c>
      <c r="K46" s="22" t="s">
        <v>309</v>
      </c>
      <c r="L46" s="22" t="s">
        <v>224</v>
      </c>
      <c r="M46" s="22" t="s">
        <v>305</v>
      </c>
      <c r="N46" s="22" t="s">
        <v>171</v>
      </c>
      <c r="O46" s="22" t="s">
        <v>148</v>
      </c>
      <c r="P46" s="22" t="s">
        <v>226</v>
      </c>
      <c r="Q46" s="22" t="s">
        <v>148</v>
      </c>
      <c r="R46" s="45" t="s">
        <v>310</v>
      </c>
      <c r="S46" s="22" t="str">
        <f t="shared" si="0"/>
        <v>IfcCoveringCEILING</v>
      </c>
      <c r="T46" s="22" t="str">
        <f>IF(OR(J46="IfcCivilElement",K46="N.A",K46="all subtypes listed in COP",ISNUMBER(SEARCH(",",K46)))=TRUE,"skip",IF(LEFT(K46,1)="*",IF(ISNUMBER(MATCH(S46,#REF!,0))=TRUE,"check","okay"),IF(ISNUMBER(MATCH(S46,#REF!,0))=TRUE,"okay","check")))</f>
        <v>check</v>
      </c>
      <c r="U46" s="20" t="str">
        <f t="shared" si="1"/>
        <v>Covering</v>
      </c>
      <c r="V46" s="20" t="str">
        <f t="shared" si="4"/>
        <v>Material</v>
      </c>
      <c r="W46" s="20" t="str">
        <f t="shared" si="5"/>
        <v>check</v>
      </c>
    </row>
    <row r="47" spans="1:23" x14ac:dyDescent="0.25">
      <c r="A47" s="43">
        <v>46</v>
      </c>
      <c r="B47" s="22" t="s">
        <v>143</v>
      </c>
      <c r="C47" s="22" t="s">
        <v>314</v>
      </c>
      <c r="D47" s="22" t="s">
        <v>354</v>
      </c>
      <c r="E47" s="22" t="s">
        <v>316</v>
      </c>
      <c r="F47" s="22" t="s">
        <v>314</v>
      </c>
      <c r="G47" s="22" t="s">
        <v>317</v>
      </c>
      <c r="H47" s="22" t="s">
        <v>314</v>
      </c>
      <c r="I47" s="22" t="s">
        <v>164</v>
      </c>
      <c r="J47" s="22" t="s">
        <v>318</v>
      </c>
      <c r="K47" s="23" t="s">
        <v>148</v>
      </c>
      <c r="L47" s="22" t="s">
        <v>355</v>
      </c>
      <c r="M47" s="22" t="s">
        <v>356</v>
      </c>
      <c r="N47" s="22" t="s">
        <v>171</v>
      </c>
      <c r="O47" s="22" t="s">
        <v>148</v>
      </c>
      <c r="P47" s="22" t="s">
        <v>148</v>
      </c>
      <c r="Q47" s="22" t="s">
        <v>148</v>
      </c>
      <c r="R47" s="45" t="s">
        <v>357</v>
      </c>
      <c r="S47" s="22" t="str">
        <f t="shared" si="0"/>
        <v>IfcColumnN.A</v>
      </c>
      <c r="T47" s="22" t="str">
        <f>IF(OR(J47="IfcCivilElement",K47="N.A",K47="all subtypes listed in COP",ISNUMBER(SEARCH(",",K47)))=TRUE,"skip",IF(LEFT(K47,1)="*",IF(ISNUMBER(MATCH(S47,#REF!,0))=TRUE,"check","okay"),IF(ISNUMBER(MATCH(S47,#REF!,0))=TRUE,"okay","check")))</f>
        <v>skip</v>
      </c>
      <c r="U47" s="20" t="str">
        <f t="shared" si="1"/>
        <v>Column</v>
      </c>
      <c r="V47" s="20" t="str">
        <f t="shared" si="4"/>
        <v>Precas</v>
      </c>
      <c r="W47" s="20" t="str">
        <f t="shared" si="5"/>
        <v>check</v>
      </c>
    </row>
    <row r="48" spans="1:23" x14ac:dyDescent="0.25">
      <c r="A48" s="43">
        <v>47</v>
      </c>
      <c r="B48" s="22" t="s">
        <v>143</v>
      </c>
      <c r="C48" s="22" t="s">
        <v>314</v>
      </c>
      <c r="D48" s="22" t="s">
        <v>353</v>
      </c>
      <c r="E48" s="22" t="s">
        <v>316</v>
      </c>
      <c r="F48" s="22" t="s">
        <v>314</v>
      </c>
      <c r="G48" s="22" t="s">
        <v>317</v>
      </c>
      <c r="H48" s="22" t="s">
        <v>314</v>
      </c>
      <c r="I48" s="22" t="s">
        <v>164</v>
      </c>
      <c r="J48" s="22" t="s">
        <v>318</v>
      </c>
      <c r="K48" s="23" t="s">
        <v>148</v>
      </c>
      <c r="L48" s="22" t="s">
        <v>326</v>
      </c>
      <c r="M48" s="22" t="s">
        <v>353</v>
      </c>
      <c r="N48" s="22" t="s">
        <v>155</v>
      </c>
      <c r="O48" s="22" t="s">
        <v>156</v>
      </c>
      <c r="P48" s="22" t="s">
        <v>148</v>
      </c>
      <c r="Q48" s="23" t="s">
        <v>148</v>
      </c>
      <c r="R48" s="45" t="s">
        <v>167</v>
      </c>
      <c r="S48" s="22" t="str">
        <f t="shared" si="0"/>
        <v>IfcColumnN.A</v>
      </c>
      <c r="T48" s="22" t="str">
        <f>IF(OR(J48="IfcCivilElement",K48="N.A",K48="all subtypes listed in COP",ISNUMBER(SEARCH(",",K48)))=TRUE,"skip",IF(LEFT(K48,1)="*",IF(ISNUMBER(MATCH(S48,#REF!,0))=TRUE,"check","okay"),IF(ISNUMBER(MATCH(S48,#REF!,0))=TRUE,"okay","check")))</f>
        <v>skip</v>
      </c>
      <c r="U48" s="20" t="str">
        <f t="shared" si="1"/>
        <v>Column</v>
      </c>
      <c r="V48" s="20" t="str">
        <f t="shared" si="4"/>
        <v>Column</v>
      </c>
      <c r="W48" s="20" t="str">
        <f t="shared" si="5"/>
        <v>okay</v>
      </c>
    </row>
    <row r="49" spans="1:23" x14ac:dyDescent="0.25">
      <c r="A49" s="43">
        <v>48</v>
      </c>
      <c r="B49" s="22" t="s">
        <v>143</v>
      </c>
      <c r="C49" s="22" t="s">
        <v>314</v>
      </c>
      <c r="D49" s="22" t="s">
        <v>351</v>
      </c>
      <c r="E49" s="22" t="s">
        <v>316</v>
      </c>
      <c r="F49" s="22" t="s">
        <v>314</v>
      </c>
      <c r="G49" s="22" t="s">
        <v>317</v>
      </c>
      <c r="H49" s="22" t="s">
        <v>314</v>
      </c>
      <c r="I49" s="22" t="s">
        <v>164</v>
      </c>
      <c r="J49" s="22" t="s">
        <v>318</v>
      </c>
      <c r="K49" s="23" t="s">
        <v>148</v>
      </c>
      <c r="L49" s="22" t="s">
        <v>194</v>
      </c>
      <c r="M49" s="22" t="s">
        <v>352</v>
      </c>
      <c r="N49" s="22" t="s">
        <v>171</v>
      </c>
      <c r="O49" s="22" t="s">
        <v>148</v>
      </c>
      <c r="P49" s="22" t="s">
        <v>148</v>
      </c>
      <c r="Q49" s="22" t="s">
        <v>148</v>
      </c>
      <c r="R49" s="45" t="s">
        <v>209</v>
      </c>
      <c r="S49" s="22" t="str">
        <f t="shared" si="0"/>
        <v>IfcColumnN.A</v>
      </c>
      <c r="T49" s="22" t="str">
        <f>IF(OR(J49="IfcCivilElement",K49="N.A",K49="all subtypes listed in COP",ISNUMBER(SEARCH(",",K49)))=TRUE,"skip",IF(LEFT(K49,1)="*",IF(ISNUMBER(MATCH(S49,#REF!,0))=TRUE,"check","okay"),IF(ISNUMBER(MATCH(S49,#REF!,0))=TRUE,"okay","check")))</f>
        <v>skip</v>
      </c>
      <c r="U49" s="20" t="str">
        <f t="shared" si="1"/>
        <v>Column</v>
      </c>
      <c r="V49" s="20" t="str">
        <f t="shared" si="4"/>
        <v>SteelC</v>
      </c>
      <c r="W49" s="20" t="str">
        <f t="shared" si="5"/>
        <v>check</v>
      </c>
    </row>
    <row r="50" spans="1:23" x14ac:dyDescent="0.25">
      <c r="A50" s="43">
        <v>49</v>
      </c>
      <c r="B50" s="22" t="s">
        <v>143</v>
      </c>
      <c r="C50" s="22" t="s">
        <v>314</v>
      </c>
      <c r="D50" s="22" t="s">
        <v>349</v>
      </c>
      <c r="E50" s="22" t="s">
        <v>316</v>
      </c>
      <c r="F50" s="22" t="s">
        <v>314</v>
      </c>
      <c r="G50" s="22" t="s">
        <v>317</v>
      </c>
      <c r="H50" s="22" t="s">
        <v>314</v>
      </c>
      <c r="I50" s="22" t="s">
        <v>164</v>
      </c>
      <c r="J50" s="22" t="s">
        <v>318</v>
      </c>
      <c r="K50" s="23" t="s">
        <v>148</v>
      </c>
      <c r="L50" s="22" t="s">
        <v>194</v>
      </c>
      <c r="M50" s="22" t="s">
        <v>350</v>
      </c>
      <c r="N50" s="22" t="s">
        <v>171</v>
      </c>
      <c r="O50" s="22" t="s">
        <v>148</v>
      </c>
      <c r="P50" s="22" t="s">
        <v>148</v>
      </c>
      <c r="Q50" s="22" t="s">
        <v>148</v>
      </c>
      <c r="R50" s="45" t="s">
        <v>209</v>
      </c>
      <c r="S50" s="22" t="str">
        <f t="shared" si="0"/>
        <v>IfcColumnN.A</v>
      </c>
      <c r="T50" s="22" t="str">
        <f>IF(OR(J50="IfcCivilElement",K50="N.A",K50="all subtypes listed in COP",ISNUMBER(SEARCH(",",K50)))=TRUE,"skip",IF(LEFT(K50,1)="*",IF(ISNUMBER(MATCH(S50,#REF!,0))=TRUE,"check","okay"),IF(ISNUMBER(MATCH(S50,#REF!,0))=TRUE,"okay","check")))</f>
        <v>skip</v>
      </c>
      <c r="U50" s="20" t="str">
        <f t="shared" si="1"/>
        <v>Column</v>
      </c>
      <c r="V50" s="20" t="str">
        <f t="shared" si="4"/>
        <v>SteelC</v>
      </c>
      <c r="W50" s="20" t="str">
        <f t="shared" si="5"/>
        <v>check</v>
      </c>
    </row>
    <row r="51" spans="1:23" x14ac:dyDescent="0.25">
      <c r="A51" s="43">
        <v>50</v>
      </c>
      <c r="B51" s="22" t="s">
        <v>143</v>
      </c>
      <c r="C51" s="22" t="s">
        <v>314</v>
      </c>
      <c r="D51" s="22" t="s">
        <v>347</v>
      </c>
      <c r="E51" s="22" t="s">
        <v>316</v>
      </c>
      <c r="F51" s="22" t="s">
        <v>314</v>
      </c>
      <c r="G51" s="22" t="s">
        <v>317</v>
      </c>
      <c r="H51" s="22" t="s">
        <v>314</v>
      </c>
      <c r="I51" s="22" t="s">
        <v>164</v>
      </c>
      <c r="J51" s="22" t="s">
        <v>318</v>
      </c>
      <c r="K51" s="23" t="s">
        <v>148</v>
      </c>
      <c r="L51" s="22" t="s">
        <v>194</v>
      </c>
      <c r="M51" s="22" t="s">
        <v>348</v>
      </c>
      <c r="N51" s="22" t="s">
        <v>171</v>
      </c>
      <c r="O51" s="22" t="s">
        <v>148</v>
      </c>
      <c r="P51" s="22" t="s">
        <v>148</v>
      </c>
      <c r="Q51" s="22" t="s">
        <v>206</v>
      </c>
      <c r="R51" s="44" t="s">
        <v>148</v>
      </c>
      <c r="S51" s="22" t="str">
        <f t="shared" si="0"/>
        <v>IfcColumnN.A</v>
      </c>
      <c r="T51" s="22" t="str">
        <f>IF(OR(J51="IfcCivilElement",K51="N.A",K51="all subtypes listed in COP",ISNUMBER(SEARCH(",",K51)))=TRUE,"skip",IF(LEFT(K51,1)="*",IF(ISNUMBER(MATCH(S51,#REF!,0))=TRUE,"check","okay"),IF(ISNUMBER(MATCH(S51,#REF!,0))=TRUE,"okay","check")))</f>
        <v>skip</v>
      </c>
      <c r="U51" s="20" t="str">
        <f t="shared" si="1"/>
        <v>Column</v>
      </c>
      <c r="V51" s="20" t="str">
        <f t="shared" si="4"/>
        <v>SteelC</v>
      </c>
      <c r="W51" s="20" t="str">
        <f t="shared" si="5"/>
        <v>check</v>
      </c>
    </row>
    <row r="52" spans="1:23" x14ac:dyDescent="0.25">
      <c r="A52" s="43">
        <v>51</v>
      </c>
      <c r="B52" s="22" t="s">
        <v>143</v>
      </c>
      <c r="C52" s="22" t="s">
        <v>314</v>
      </c>
      <c r="D52" s="22" t="s">
        <v>345</v>
      </c>
      <c r="E52" s="22" t="s">
        <v>316</v>
      </c>
      <c r="F52" s="22" t="s">
        <v>314</v>
      </c>
      <c r="G52" s="22" t="s">
        <v>317</v>
      </c>
      <c r="H52" s="22" t="s">
        <v>314</v>
      </c>
      <c r="I52" s="22" t="s">
        <v>164</v>
      </c>
      <c r="J52" s="22" t="s">
        <v>318</v>
      </c>
      <c r="K52" s="23" t="s">
        <v>148</v>
      </c>
      <c r="L52" s="22" t="s">
        <v>194</v>
      </c>
      <c r="M52" s="22" t="s">
        <v>346</v>
      </c>
      <c r="N52" s="22" t="s">
        <v>171</v>
      </c>
      <c r="O52" s="22" t="s">
        <v>148</v>
      </c>
      <c r="P52" s="22" t="s">
        <v>148</v>
      </c>
      <c r="Q52" s="22" t="s">
        <v>206</v>
      </c>
      <c r="R52" s="44" t="s">
        <v>148</v>
      </c>
      <c r="S52" s="22" t="str">
        <f t="shared" si="0"/>
        <v>IfcColumnN.A</v>
      </c>
      <c r="T52" s="22" t="str">
        <f>IF(OR(J52="IfcCivilElement",K52="N.A",K52="all subtypes listed in COP",ISNUMBER(SEARCH(",",K52)))=TRUE,"skip",IF(LEFT(K52,1)="*",IF(ISNUMBER(MATCH(S52,#REF!,0))=TRUE,"check","okay"),IF(ISNUMBER(MATCH(S52,#REF!,0))=TRUE,"okay","check")))</f>
        <v>skip</v>
      </c>
      <c r="U52" s="20" t="str">
        <f t="shared" si="1"/>
        <v>Column</v>
      </c>
      <c r="V52" s="20" t="str">
        <f t="shared" si="4"/>
        <v>SteelC</v>
      </c>
      <c r="W52" s="20" t="str">
        <f t="shared" si="5"/>
        <v>check</v>
      </c>
    </row>
    <row r="53" spans="1:23" x14ac:dyDescent="0.25">
      <c r="A53" s="43">
        <v>52</v>
      </c>
      <c r="B53" s="22" t="s">
        <v>143</v>
      </c>
      <c r="C53" s="22" t="s">
        <v>314</v>
      </c>
      <c r="D53" s="22" t="s">
        <v>235</v>
      </c>
      <c r="E53" s="22" t="s">
        <v>316</v>
      </c>
      <c r="F53" s="22" t="s">
        <v>314</v>
      </c>
      <c r="G53" s="22" t="s">
        <v>317</v>
      </c>
      <c r="H53" s="22" t="s">
        <v>314</v>
      </c>
      <c r="I53" s="22" t="s">
        <v>164</v>
      </c>
      <c r="J53" s="22" t="s">
        <v>318</v>
      </c>
      <c r="K53" s="23" t="s">
        <v>148</v>
      </c>
      <c r="L53" s="22" t="s">
        <v>336</v>
      </c>
      <c r="M53" s="22" t="s">
        <v>236</v>
      </c>
      <c r="N53" s="22" t="s">
        <v>171</v>
      </c>
      <c r="O53" s="22" t="s">
        <v>148</v>
      </c>
      <c r="P53" s="22" t="s">
        <v>148</v>
      </c>
      <c r="Q53" s="22" t="s">
        <v>237</v>
      </c>
      <c r="R53" s="44" t="s">
        <v>148</v>
      </c>
      <c r="S53" s="22" t="str">
        <f t="shared" si="0"/>
        <v>IfcColumnN.A</v>
      </c>
      <c r="T53" s="22" t="str">
        <f>IF(OR(J53="IfcCivilElement",K53="N.A",K53="all subtypes listed in COP",ISNUMBER(SEARCH(",",K53)))=TRUE,"skip",IF(LEFT(K53,1)="*",IF(ISNUMBER(MATCH(S53,#REF!,0))=TRUE,"check","okay"),IF(ISNUMBER(MATCH(S53,#REF!,0))=TRUE,"okay","check")))</f>
        <v>skip</v>
      </c>
      <c r="U53" s="20" t="str">
        <f t="shared" si="1"/>
        <v>Column</v>
      </c>
      <c r="V53" s="20" t="str">
        <f t="shared" si="4"/>
        <v>Column</v>
      </c>
      <c r="W53" s="20" t="str">
        <f t="shared" si="5"/>
        <v>okay</v>
      </c>
    </row>
    <row r="54" spans="1:23" s="19" customFormat="1" x14ac:dyDescent="0.25">
      <c r="A54" s="43">
        <v>53</v>
      </c>
      <c r="B54" s="22" t="s">
        <v>143</v>
      </c>
      <c r="C54" s="22" t="s">
        <v>314</v>
      </c>
      <c r="D54" s="22" t="s">
        <v>344</v>
      </c>
      <c r="E54" s="22" t="s">
        <v>316</v>
      </c>
      <c r="F54" s="22" t="s">
        <v>314</v>
      </c>
      <c r="G54" s="22" t="s">
        <v>317</v>
      </c>
      <c r="H54" s="22" t="s">
        <v>314</v>
      </c>
      <c r="I54" s="22" t="s">
        <v>164</v>
      </c>
      <c r="J54" s="22" t="s">
        <v>318</v>
      </c>
      <c r="K54" s="23" t="s">
        <v>148</v>
      </c>
      <c r="L54" s="22" t="s">
        <v>326</v>
      </c>
      <c r="M54" s="22" t="s">
        <v>344</v>
      </c>
      <c r="N54" s="22" t="s">
        <v>155</v>
      </c>
      <c r="O54" s="22" t="s">
        <v>156</v>
      </c>
      <c r="P54" s="22" t="s">
        <v>148</v>
      </c>
      <c r="Q54" s="23" t="s">
        <v>148</v>
      </c>
      <c r="R54" s="45" t="s">
        <v>234</v>
      </c>
      <c r="S54" s="22" t="str">
        <f t="shared" si="0"/>
        <v>IfcColumnN.A</v>
      </c>
      <c r="T54" s="22" t="str">
        <f>IF(OR(J54="IfcCivilElement",K54="N.A",K54="all subtypes listed in COP",ISNUMBER(SEARCH(",",K54)))=TRUE,"skip",IF(LEFT(K54,1)="*",IF(ISNUMBER(MATCH(S54,#REF!,0))=TRUE,"check","okay"),IF(ISNUMBER(MATCH(S54,#REF!,0))=TRUE,"okay","check")))</f>
        <v>skip</v>
      </c>
      <c r="U54" s="20" t="str">
        <f t="shared" si="1"/>
        <v>Column</v>
      </c>
      <c r="V54" s="20" t="str">
        <f t="shared" si="4"/>
        <v>Column</v>
      </c>
      <c r="W54" s="20" t="str">
        <f t="shared" si="5"/>
        <v>okay</v>
      </c>
    </row>
    <row r="55" spans="1:23" s="19" customFormat="1" x14ac:dyDescent="0.25">
      <c r="A55" s="43">
        <v>54</v>
      </c>
      <c r="B55" s="22" t="s">
        <v>143</v>
      </c>
      <c r="C55" s="22" t="s">
        <v>314</v>
      </c>
      <c r="D55" s="22" t="s">
        <v>341</v>
      </c>
      <c r="E55" s="22" t="s">
        <v>316</v>
      </c>
      <c r="F55" s="22" t="s">
        <v>314</v>
      </c>
      <c r="G55" s="22" t="s">
        <v>317</v>
      </c>
      <c r="H55" s="22" t="s">
        <v>314</v>
      </c>
      <c r="I55" s="22" t="s">
        <v>164</v>
      </c>
      <c r="J55" s="22" t="s">
        <v>318</v>
      </c>
      <c r="K55" s="23" t="s">
        <v>148</v>
      </c>
      <c r="L55" s="22" t="s">
        <v>326</v>
      </c>
      <c r="M55" s="22" t="s">
        <v>342</v>
      </c>
      <c r="N55" s="22" t="s">
        <v>171</v>
      </c>
      <c r="O55" s="22" t="s">
        <v>148</v>
      </c>
      <c r="P55" s="22" t="s">
        <v>148</v>
      </c>
      <c r="Q55" s="23" t="s">
        <v>148</v>
      </c>
      <c r="R55" s="45" t="s">
        <v>343</v>
      </c>
      <c r="S55" s="22" t="str">
        <f t="shared" si="0"/>
        <v>IfcColumnN.A</v>
      </c>
      <c r="T55" s="22" t="str">
        <f>IF(OR(J55="IfcCivilElement",K55="N.A",K55="all subtypes listed in COP",ISNUMBER(SEARCH(",",K55)))=TRUE,"skip",IF(LEFT(K55,1)="*",IF(ISNUMBER(MATCH(S55,#REF!,0))=TRUE,"check","okay"),IF(ISNUMBER(MATCH(S55,#REF!,0))=TRUE,"okay","check")))</f>
        <v>skip</v>
      </c>
      <c r="U55" s="20" t="str">
        <f t="shared" si="1"/>
        <v>Column</v>
      </c>
      <c r="V55" s="20" t="str">
        <f t="shared" si="4"/>
        <v>Column</v>
      </c>
      <c r="W55" s="20" t="str">
        <f t="shared" si="5"/>
        <v>okay</v>
      </c>
    </row>
    <row r="56" spans="1:23" x14ac:dyDescent="0.25">
      <c r="A56" s="43">
        <v>55</v>
      </c>
      <c r="B56" s="22" t="s">
        <v>143</v>
      </c>
      <c r="C56" s="22" t="s">
        <v>314</v>
      </c>
      <c r="D56" s="22" t="s">
        <v>338</v>
      </c>
      <c r="E56" s="22" t="s">
        <v>316</v>
      </c>
      <c r="F56" s="22" t="s">
        <v>314</v>
      </c>
      <c r="G56" s="22" t="s">
        <v>317</v>
      </c>
      <c r="H56" s="22" t="s">
        <v>314</v>
      </c>
      <c r="I56" s="22" t="s">
        <v>164</v>
      </c>
      <c r="J56" s="22" t="s">
        <v>318</v>
      </c>
      <c r="K56" s="23" t="s">
        <v>148</v>
      </c>
      <c r="L56" s="22" t="s">
        <v>328</v>
      </c>
      <c r="M56" s="22" t="s">
        <v>339</v>
      </c>
      <c r="N56" s="22" t="s">
        <v>171</v>
      </c>
      <c r="O56" s="22" t="s">
        <v>148</v>
      </c>
      <c r="P56" s="22" t="s">
        <v>148</v>
      </c>
      <c r="Q56" s="23" t="s">
        <v>148</v>
      </c>
      <c r="R56" s="45" t="s">
        <v>340</v>
      </c>
      <c r="S56" s="22" t="str">
        <f t="shared" si="0"/>
        <v>IfcColumnN.A</v>
      </c>
      <c r="T56" s="22" t="str">
        <f>IF(OR(J56="IfcCivilElement",K56="N.A",K56="all subtypes listed in COP",ISNUMBER(SEARCH(",",K56)))=TRUE,"skip",IF(LEFT(K56,1)="*",IF(ISNUMBER(MATCH(S56,#REF!,0))=TRUE,"check","okay"),IF(ISNUMBER(MATCH(S56,#REF!,0))=TRUE,"okay","check")))</f>
        <v>skip</v>
      </c>
      <c r="U56" s="20" t="str">
        <f t="shared" si="1"/>
        <v>Column</v>
      </c>
      <c r="V56" s="20" t="str">
        <f t="shared" si="4"/>
        <v>Column</v>
      </c>
      <c r="W56" s="20" t="str">
        <f t="shared" si="5"/>
        <v>okay</v>
      </c>
    </row>
    <row r="57" spans="1:23" x14ac:dyDescent="0.25">
      <c r="A57" s="43">
        <v>56</v>
      </c>
      <c r="B57" s="22" t="s">
        <v>143</v>
      </c>
      <c r="C57" s="22" t="s">
        <v>314</v>
      </c>
      <c r="D57" s="22" t="s">
        <v>227</v>
      </c>
      <c r="E57" s="22" t="s">
        <v>316</v>
      </c>
      <c r="F57" s="22" t="s">
        <v>314</v>
      </c>
      <c r="G57" s="22" t="s">
        <v>317</v>
      </c>
      <c r="H57" s="22" t="s">
        <v>314</v>
      </c>
      <c r="I57" s="22" t="s">
        <v>164</v>
      </c>
      <c r="J57" s="22" t="s">
        <v>318</v>
      </c>
      <c r="K57" s="23" t="s">
        <v>148</v>
      </c>
      <c r="L57" s="22" t="s">
        <v>326</v>
      </c>
      <c r="M57" s="22" t="s">
        <v>227</v>
      </c>
      <c r="N57" s="22" t="s">
        <v>171</v>
      </c>
      <c r="O57" s="22" t="s">
        <v>148</v>
      </c>
      <c r="P57" s="22" t="s">
        <v>148</v>
      </c>
      <c r="Q57" s="23" t="s">
        <v>148</v>
      </c>
      <c r="R57" s="45" t="s">
        <v>337</v>
      </c>
      <c r="S57" s="22" t="str">
        <f t="shared" si="0"/>
        <v>IfcColumnN.A</v>
      </c>
      <c r="T57" s="22" t="str">
        <f>IF(OR(J57="IfcCivilElement",K57="N.A",K57="all subtypes listed in COP",ISNUMBER(SEARCH(",",K57)))=TRUE,"skip",IF(LEFT(K57,1)="*",IF(ISNUMBER(MATCH(S57,#REF!,0))=TRUE,"check","okay"),IF(ISNUMBER(MATCH(S57,#REF!,0))=TRUE,"okay","check")))</f>
        <v>skip</v>
      </c>
      <c r="U57" s="20" t="str">
        <f t="shared" si="1"/>
        <v>Column</v>
      </c>
      <c r="V57" s="20" t="str">
        <f t="shared" si="4"/>
        <v>Column</v>
      </c>
      <c r="W57" s="20" t="str">
        <f t="shared" si="5"/>
        <v>okay</v>
      </c>
    </row>
    <row r="58" spans="1:23" s="19" customFormat="1" x14ac:dyDescent="0.25">
      <c r="A58" s="43">
        <v>57</v>
      </c>
      <c r="B58" s="22" t="s">
        <v>143</v>
      </c>
      <c r="C58" s="22" t="s">
        <v>314</v>
      </c>
      <c r="D58" s="22" t="s">
        <v>223</v>
      </c>
      <c r="E58" s="22" t="s">
        <v>316</v>
      </c>
      <c r="F58" s="22" t="s">
        <v>314</v>
      </c>
      <c r="G58" s="22" t="s">
        <v>317</v>
      </c>
      <c r="H58" s="22" t="s">
        <v>314</v>
      </c>
      <c r="I58" s="22" t="s">
        <v>164</v>
      </c>
      <c r="J58" s="22" t="s">
        <v>318</v>
      </c>
      <c r="K58" s="23" t="s">
        <v>148</v>
      </c>
      <c r="L58" s="22" t="s">
        <v>224</v>
      </c>
      <c r="M58" s="22" t="s">
        <v>225</v>
      </c>
      <c r="N58" s="22" t="s">
        <v>171</v>
      </c>
      <c r="O58" s="22" t="s">
        <v>148</v>
      </c>
      <c r="P58" s="22" t="s">
        <v>226</v>
      </c>
      <c r="Q58" s="23" t="s">
        <v>1760</v>
      </c>
      <c r="R58" s="45" t="s">
        <v>148</v>
      </c>
      <c r="S58" s="22" t="str">
        <f t="shared" si="0"/>
        <v>IfcColumnN.A</v>
      </c>
      <c r="T58" s="22" t="str">
        <f>IF(OR(J58="IfcCivilElement",K58="N.A",K58="all subtypes listed in COP",ISNUMBER(SEARCH(",",K58)))=TRUE,"skip",IF(LEFT(K58,1)="*",IF(ISNUMBER(MATCH(S58,#REF!,0))=TRUE,"check","okay"),IF(ISNUMBER(MATCH(S58,#REF!,0))=TRUE,"okay","check")))</f>
        <v>skip</v>
      </c>
      <c r="U58" s="20" t="str">
        <f t="shared" si="1"/>
        <v>Column</v>
      </c>
      <c r="V58" s="20" t="str">
        <f t="shared" si="4"/>
        <v>Materi</v>
      </c>
      <c r="W58" s="20" t="str">
        <f t="shared" si="5"/>
        <v>check</v>
      </c>
    </row>
    <row r="59" spans="1:23" x14ac:dyDescent="0.25">
      <c r="A59" s="43">
        <v>58</v>
      </c>
      <c r="B59" s="22" t="s">
        <v>143</v>
      </c>
      <c r="C59" s="22" t="s">
        <v>314</v>
      </c>
      <c r="D59" s="22" t="s">
        <v>220</v>
      </c>
      <c r="E59" s="22" t="s">
        <v>316</v>
      </c>
      <c r="F59" s="22" t="s">
        <v>314</v>
      </c>
      <c r="G59" s="22" t="s">
        <v>317</v>
      </c>
      <c r="H59" s="22" t="s">
        <v>314</v>
      </c>
      <c r="I59" s="22" t="s">
        <v>164</v>
      </c>
      <c r="J59" s="22" t="s">
        <v>318</v>
      </c>
      <c r="K59" s="23" t="s">
        <v>148</v>
      </c>
      <c r="L59" s="22" t="s">
        <v>336</v>
      </c>
      <c r="M59" s="22" t="s">
        <v>221</v>
      </c>
      <c r="N59" s="22" t="s">
        <v>171</v>
      </c>
      <c r="O59" s="22" t="s">
        <v>148</v>
      </c>
      <c r="P59" s="22" t="s">
        <v>148</v>
      </c>
      <c r="Q59" s="22" t="s">
        <v>1732</v>
      </c>
      <c r="R59" s="45" t="s">
        <v>148</v>
      </c>
      <c r="S59" s="22" t="str">
        <f t="shared" si="0"/>
        <v>IfcColumnN.A</v>
      </c>
      <c r="T59" s="22" t="str">
        <f>IF(OR(J59="IfcCivilElement",K59="N.A",K59="all subtypes listed in COP",ISNUMBER(SEARCH(",",K59)))=TRUE,"skip",IF(LEFT(K59,1)="*",IF(ISNUMBER(MATCH(S59,#REF!,0))=TRUE,"check","okay"),IF(ISNUMBER(MATCH(S59,#REF!,0))=TRUE,"okay","check")))</f>
        <v>skip</v>
      </c>
      <c r="U59" s="20" t="str">
        <f t="shared" si="1"/>
        <v>Column</v>
      </c>
      <c r="V59" s="20" t="str">
        <f t="shared" si="4"/>
        <v>Column</v>
      </c>
      <c r="W59" s="20" t="str">
        <f t="shared" si="5"/>
        <v>okay</v>
      </c>
    </row>
    <row r="60" spans="1:23" x14ac:dyDescent="0.25">
      <c r="A60" s="43">
        <v>59</v>
      </c>
      <c r="B60" s="22" t="s">
        <v>143</v>
      </c>
      <c r="C60" s="22" t="s">
        <v>314</v>
      </c>
      <c r="D60" s="22" t="s">
        <v>217</v>
      </c>
      <c r="E60" s="22" t="s">
        <v>316</v>
      </c>
      <c r="F60" s="22" t="s">
        <v>314</v>
      </c>
      <c r="G60" s="22" t="s">
        <v>317</v>
      </c>
      <c r="H60" s="22" t="s">
        <v>314</v>
      </c>
      <c r="I60" s="22" t="s">
        <v>164</v>
      </c>
      <c r="J60" s="22" t="s">
        <v>318</v>
      </c>
      <c r="K60" s="23" t="s">
        <v>148</v>
      </c>
      <c r="L60" s="22" t="s">
        <v>326</v>
      </c>
      <c r="M60" s="22" t="s">
        <v>218</v>
      </c>
      <c r="N60" s="22" t="s">
        <v>171</v>
      </c>
      <c r="O60" s="22" t="s">
        <v>148</v>
      </c>
      <c r="P60" s="22" t="s">
        <v>148</v>
      </c>
      <c r="Q60" s="22" t="s">
        <v>148</v>
      </c>
      <c r="R60" s="45" t="s">
        <v>219</v>
      </c>
      <c r="S60" s="22" t="str">
        <f t="shared" si="0"/>
        <v>IfcColumnN.A</v>
      </c>
      <c r="T60" s="22" t="str">
        <f>IF(OR(J60="IfcCivilElement",K60="N.A",K60="all subtypes listed in COP",ISNUMBER(SEARCH(",",K60)))=TRUE,"skip",IF(LEFT(K60,1)="*",IF(ISNUMBER(MATCH(S60,#REF!,0))=TRUE,"check","okay"),IF(ISNUMBER(MATCH(S60,#REF!,0))=TRUE,"okay","check")))</f>
        <v>skip</v>
      </c>
      <c r="U60" s="20" t="str">
        <f t="shared" si="1"/>
        <v>Column</v>
      </c>
      <c r="V60" s="20" t="str">
        <f t="shared" si="4"/>
        <v>Column</v>
      </c>
      <c r="W60" s="20" t="str">
        <f t="shared" si="5"/>
        <v>okay</v>
      </c>
    </row>
    <row r="61" spans="1:23" x14ac:dyDescent="0.25">
      <c r="A61" s="43">
        <v>60</v>
      </c>
      <c r="B61" s="22" t="s">
        <v>143</v>
      </c>
      <c r="C61" s="22" t="s">
        <v>314</v>
      </c>
      <c r="D61" s="22" t="s">
        <v>215</v>
      </c>
      <c r="E61" s="22" t="s">
        <v>316</v>
      </c>
      <c r="F61" s="22" t="s">
        <v>314</v>
      </c>
      <c r="G61" s="22" t="s">
        <v>317</v>
      </c>
      <c r="H61" s="22" t="s">
        <v>314</v>
      </c>
      <c r="I61" s="22" t="s">
        <v>164</v>
      </c>
      <c r="J61" s="22" t="s">
        <v>318</v>
      </c>
      <c r="K61" s="23" t="s">
        <v>148</v>
      </c>
      <c r="L61" s="22" t="s">
        <v>328</v>
      </c>
      <c r="M61" s="22" t="s">
        <v>216</v>
      </c>
      <c r="N61" s="22" t="s">
        <v>160</v>
      </c>
      <c r="O61" s="22" t="s">
        <v>148</v>
      </c>
      <c r="P61" s="22" t="s">
        <v>148</v>
      </c>
      <c r="Q61" s="22" t="s">
        <v>161</v>
      </c>
      <c r="R61" s="45" t="s">
        <v>148</v>
      </c>
      <c r="S61" s="22" t="str">
        <f t="shared" si="0"/>
        <v>IfcColumnN.A</v>
      </c>
      <c r="T61" s="22" t="str">
        <f>IF(OR(J61="IfcCivilElement",K61="N.A",K61="all subtypes listed in COP",ISNUMBER(SEARCH(",",K61)))=TRUE,"skip",IF(LEFT(K61,1)="*",IF(ISNUMBER(MATCH(S61,#REF!,0))=TRUE,"check","okay"),IF(ISNUMBER(MATCH(S61,#REF!,0))=TRUE,"okay","check")))</f>
        <v>skip</v>
      </c>
      <c r="U61" s="20" t="str">
        <f t="shared" si="1"/>
        <v>Column</v>
      </c>
      <c r="V61" s="20" t="str">
        <f t="shared" si="4"/>
        <v>Column</v>
      </c>
      <c r="W61" s="20" t="str">
        <f t="shared" si="5"/>
        <v>okay</v>
      </c>
    </row>
    <row r="62" spans="1:23" x14ac:dyDescent="0.25">
      <c r="A62" s="43">
        <v>61</v>
      </c>
      <c r="B62" s="22" t="s">
        <v>143</v>
      </c>
      <c r="C62" s="22" t="s">
        <v>314</v>
      </c>
      <c r="D62" s="22" t="s">
        <v>213</v>
      </c>
      <c r="E62" s="22" t="s">
        <v>316</v>
      </c>
      <c r="F62" s="22" t="s">
        <v>314</v>
      </c>
      <c r="G62" s="22" t="s">
        <v>317</v>
      </c>
      <c r="H62" s="22" t="s">
        <v>314</v>
      </c>
      <c r="I62" s="22" t="s">
        <v>164</v>
      </c>
      <c r="J62" s="22" t="s">
        <v>318</v>
      </c>
      <c r="K62" s="23" t="s">
        <v>148</v>
      </c>
      <c r="L62" s="22" t="s">
        <v>336</v>
      </c>
      <c r="M62" s="22" t="s">
        <v>213</v>
      </c>
      <c r="N62" s="22" t="s">
        <v>171</v>
      </c>
      <c r="O62" s="22" t="s">
        <v>148</v>
      </c>
      <c r="P62" s="22" t="s">
        <v>148</v>
      </c>
      <c r="Q62" s="22" t="s">
        <v>148</v>
      </c>
      <c r="R62" s="45" t="s">
        <v>214</v>
      </c>
      <c r="S62" s="22" t="str">
        <f t="shared" si="0"/>
        <v>IfcColumnN.A</v>
      </c>
      <c r="T62" s="22" t="str">
        <f>IF(OR(J62="IfcCivilElement",K62="N.A",K62="all subtypes listed in COP",ISNUMBER(SEARCH(",",K62)))=TRUE,"skip",IF(LEFT(K62,1)="*",IF(ISNUMBER(MATCH(S62,#REF!,0))=TRUE,"check","okay"),IF(ISNUMBER(MATCH(S62,#REF!,0))=TRUE,"okay","check")))</f>
        <v>skip</v>
      </c>
      <c r="U62" s="20" t="str">
        <f t="shared" si="1"/>
        <v>Column</v>
      </c>
      <c r="V62" s="20" t="str">
        <f t="shared" si="4"/>
        <v>Column</v>
      </c>
      <c r="W62" s="20" t="str">
        <f t="shared" si="5"/>
        <v>okay</v>
      </c>
    </row>
    <row r="63" spans="1:23" x14ac:dyDescent="0.25">
      <c r="A63" s="43">
        <v>62</v>
      </c>
      <c r="B63" s="22" t="s">
        <v>143</v>
      </c>
      <c r="C63" s="22" t="s">
        <v>314</v>
      </c>
      <c r="D63" s="22" t="s">
        <v>210</v>
      </c>
      <c r="E63" s="22" t="s">
        <v>316</v>
      </c>
      <c r="F63" s="22" t="s">
        <v>314</v>
      </c>
      <c r="G63" s="22" t="s">
        <v>317</v>
      </c>
      <c r="H63" s="22" t="s">
        <v>314</v>
      </c>
      <c r="I63" s="22" t="s">
        <v>164</v>
      </c>
      <c r="J63" s="22" t="s">
        <v>318</v>
      </c>
      <c r="K63" s="23" t="s">
        <v>148</v>
      </c>
      <c r="L63" s="22" t="s">
        <v>336</v>
      </c>
      <c r="M63" s="22" t="s">
        <v>211</v>
      </c>
      <c r="N63" s="22" t="s">
        <v>171</v>
      </c>
      <c r="O63" s="22" t="s">
        <v>148</v>
      </c>
      <c r="P63" s="22" t="s">
        <v>148</v>
      </c>
      <c r="Q63" s="22" t="s">
        <v>212</v>
      </c>
      <c r="R63" s="45" t="s">
        <v>148</v>
      </c>
      <c r="S63" s="22" t="str">
        <f t="shared" si="0"/>
        <v>IfcColumnN.A</v>
      </c>
      <c r="T63" s="22" t="str">
        <f>IF(OR(J63="IfcCivilElement",K63="N.A",K63="all subtypes listed in COP",ISNUMBER(SEARCH(",",K63)))=TRUE,"skip",IF(LEFT(K63,1)="*",IF(ISNUMBER(MATCH(S63,#REF!,0))=TRUE,"check","okay"),IF(ISNUMBER(MATCH(S63,#REF!,0))=TRUE,"okay","check")))</f>
        <v>skip</v>
      </c>
      <c r="U63" s="20" t="str">
        <f t="shared" si="1"/>
        <v>Column</v>
      </c>
      <c r="V63" s="20" t="str">
        <f t="shared" si="4"/>
        <v>Column</v>
      </c>
      <c r="W63" s="20" t="str">
        <f t="shared" si="5"/>
        <v>okay</v>
      </c>
    </row>
    <row r="64" spans="1:23" x14ac:dyDescent="0.25">
      <c r="A64" s="43">
        <v>63</v>
      </c>
      <c r="B64" s="22" t="s">
        <v>143</v>
      </c>
      <c r="C64" s="22" t="s">
        <v>314</v>
      </c>
      <c r="D64" s="22" t="s">
        <v>200</v>
      </c>
      <c r="E64" s="22" t="s">
        <v>316</v>
      </c>
      <c r="F64" s="22" t="s">
        <v>314</v>
      </c>
      <c r="G64" s="22" t="s">
        <v>317</v>
      </c>
      <c r="H64" s="22" t="s">
        <v>314</v>
      </c>
      <c r="I64" s="22" t="s">
        <v>164</v>
      </c>
      <c r="J64" s="22" t="s">
        <v>318</v>
      </c>
      <c r="K64" s="23" t="s">
        <v>148</v>
      </c>
      <c r="L64" s="22" t="s">
        <v>336</v>
      </c>
      <c r="M64" s="22" t="s">
        <v>202</v>
      </c>
      <c r="N64" s="22" t="s">
        <v>171</v>
      </c>
      <c r="O64" s="22" t="s">
        <v>148</v>
      </c>
      <c r="P64" s="22" t="s">
        <v>148</v>
      </c>
      <c r="Q64" s="23" t="s">
        <v>203</v>
      </c>
      <c r="R64" s="45" t="s">
        <v>148</v>
      </c>
      <c r="S64" s="22" t="str">
        <f t="shared" si="0"/>
        <v>IfcColumnN.A</v>
      </c>
      <c r="T64" s="22" t="str">
        <f>IF(OR(J64="IfcCivilElement",K64="N.A",K64="all subtypes listed in COP",ISNUMBER(SEARCH(",",K64)))=TRUE,"skip",IF(LEFT(K64,1)="*",IF(ISNUMBER(MATCH(S64,#REF!,0))=TRUE,"check","okay"),IF(ISNUMBER(MATCH(S64,#REF!,0))=TRUE,"okay","check")))</f>
        <v>skip</v>
      </c>
      <c r="U64" s="20" t="str">
        <f t="shared" si="1"/>
        <v>Column</v>
      </c>
      <c r="V64" s="20" t="str">
        <f t="shared" si="4"/>
        <v>Column</v>
      </c>
      <c r="W64" s="20" t="str">
        <f t="shared" si="5"/>
        <v>okay</v>
      </c>
    </row>
    <row r="65" spans="1:23" x14ac:dyDescent="0.25">
      <c r="A65" s="43">
        <v>64</v>
      </c>
      <c r="B65" s="22" t="s">
        <v>143</v>
      </c>
      <c r="C65" s="22" t="s">
        <v>314</v>
      </c>
      <c r="D65" s="22" t="s">
        <v>334</v>
      </c>
      <c r="E65" s="22" t="s">
        <v>316</v>
      </c>
      <c r="F65" s="22" t="s">
        <v>314</v>
      </c>
      <c r="G65" s="22" t="s">
        <v>317</v>
      </c>
      <c r="H65" s="22" t="s">
        <v>314</v>
      </c>
      <c r="I65" s="22" t="s">
        <v>164</v>
      </c>
      <c r="J65" s="22" t="s">
        <v>318</v>
      </c>
      <c r="K65" s="23" t="s">
        <v>148</v>
      </c>
      <c r="L65" s="22" t="s">
        <v>194</v>
      </c>
      <c r="M65" s="22" t="s">
        <v>335</v>
      </c>
      <c r="N65" s="22" t="s">
        <v>171</v>
      </c>
      <c r="O65" s="22" t="s">
        <v>148</v>
      </c>
      <c r="P65" s="22" t="s">
        <v>148</v>
      </c>
      <c r="Q65" s="23" t="s">
        <v>148</v>
      </c>
      <c r="R65" s="45" t="s">
        <v>196</v>
      </c>
      <c r="S65" s="22" t="str">
        <f t="shared" si="0"/>
        <v>IfcColumnN.A</v>
      </c>
      <c r="T65" s="22" t="str">
        <f>IF(OR(J65="IfcCivilElement",K65="N.A",K65="all subtypes listed in COP",ISNUMBER(SEARCH(",",K65)))=TRUE,"skip",IF(LEFT(K65,1)="*",IF(ISNUMBER(MATCH(S65,#REF!,0))=TRUE,"check","okay"),IF(ISNUMBER(MATCH(S65,#REF!,0))=TRUE,"okay","check")))</f>
        <v>skip</v>
      </c>
      <c r="U65" s="20" t="str">
        <f t="shared" si="1"/>
        <v>Column</v>
      </c>
      <c r="V65" s="20" t="str">
        <f t="shared" si="4"/>
        <v>SteelC</v>
      </c>
      <c r="W65" s="20" t="str">
        <f t="shared" si="5"/>
        <v>check</v>
      </c>
    </row>
    <row r="66" spans="1:23" x14ac:dyDescent="0.25">
      <c r="A66" s="43">
        <v>65</v>
      </c>
      <c r="B66" s="22" t="s">
        <v>143</v>
      </c>
      <c r="C66" s="22" t="s">
        <v>314</v>
      </c>
      <c r="D66" s="22" t="s">
        <v>331</v>
      </c>
      <c r="E66" s="22" t="s">
        <v>316</v>
      </c>
      <c r="F66" s="22" t="s">
        <v>314</v>
      </c>
      <c r="G66" s="22" t="s">
        <v>317</v>
      </c>
      <c r="H66" s="22" t="s">
        <v>314</v>
      </c>
      <c r="I66" s="22" t="s">
        <v>164</v>
      </c>
      <c r="J66" s="22" t="s">
        <v>318</v>
      </c>
      <c r="K66" s="23" t="s">
        <v>148</v>
      </c>
      <c r="L66" s="22" t="s">
        <v>326</v>
      </c>
      <c r="M66" s="22" t="s">
        <v>332</v>
      </c>
      <c r="N66" s="22" t="s">
        <v>171</v>
      </c>
      <c r="O66" s="22" t="s">
        <v>148</v>
      </c>
      <c r="P66" s="22" t="s">
        <v>148</v>
      </c>
      <c r="Q66" s="23" t="s">
        <v>148</v>
      </c>
      <c r="R66" s="45" t="s">
        <v>333</v>
      </c>
      <c r="S66" s="22" t="str">
        <f t="shared" ref="S66:S129" si="6">IF(LEFT(K66,1)="*",J66&amp;RIGHT(K66,LEN(K66)-1),J66&amp;K66)</f>
        <v>IfcColumnN.A</v>
      </c>
      <c r="T66" s="22" t="str">
        <f>IF(OR(J66="IfcCivilElement",K66="N.A",K66="all subtypes listed in COP",ISNUMBER(SEARCH(",",K66)))=TRUE,"skip",IF(LEFT(K66,1)="*",IF(ISNUMBER(MATCH(S66,#REF!,0))=TRUE,"check","okay"),IF(ISNUMBER(MATCH(S66,#REF!,0))=TRUE,"okay","check")))</f>
        <v>skip</v>
      </c>
      <c r="U66" s="20" t="str">
        <f t="shared" ref="U66:U129" si="7">RIGHT(J66,LEN(J66)-3)</f>
        <v>Column</v>
      </c>
      <c r="V66" s="20" t="str">
        <f t="shared" ref="V66:V97" si="8">LEFT(_xlfn.TEXTAFTER(L66,"_",1),LEN(U66))</f>
        <v>Column</v>
      </c>
      <c r="W66" s="20" t="str">
        <f t="shared" ref="W66:W97" si="9">IF(U66=V66,"okay", "check")</f>
        <v>okay</v>
      </c>
    </row>
    <row r="67" spans="1:23" x14ac:dyDescent="0.25">
      <c r="A67" s="43">
        <v>66</v>
      </c>
      <c r="B67" s="22" t="s">
        <v>143</v>
      </c>
      <c r="C67" s="22" t="s">
        <v>314</v>
      </c>
      <c r="D67" s="22" t="s">
        <v>330</v>
      </c>
      <c r="E67" s="22" t="s">
        <v>316</v>
      </c>
      <c r="F67" s="22" t="s">
        <v>314</v>
      </c>
      <c r="G67" s="22" t="s">
        <v>317</v>
      </c>
      <c r="H67" s="22" t="s">
        <v>314</v>
      </c>
      <c r="I67" s="22" t="s">
        <v>164</v>
      </c>
      <c r="J67" s="22" t="s">
        <v>318</v>
      </c>
      <c r="K67" s="23" t="s">
        <v>148</v>
      </c>
      <c r="L67" s="22" t="s">
        <v>328</v>
      </c>
      <c r="M67" s="22" t="s">
        <v>330</v>
      </c>
      <c r="N67" s="22" t="s">
        <v>171</v>
      </c>
      <c r="O67" s="22" t="s">
        <v>148</v>
      </c>
      <c r="P67" s="22" t="s">
        <v>148</v>
      </c>
      <c r="Q67" s="22" t="s">
        <v>148</v>
      </c>
      <c r="R67" s="45" t="s">
        <v>188</v>
      </c>
      <c r="S67" s="22" t="str">
        <f t="shared" si="6"/>
        <v>IfcColumnN.A</v>
      </c>
      <c r="T67" s="22" t="str">
        <f>IF(OR(J67="IfcCivilElement",K67="N.A",K67="all subtypes listed in COP",ISNUMBER(SEARCH(",",K67)))=TRUE,"skip",IF(LEFT(K67,1)="*",IF(ISNUMBER(MATCH(S67,#REF!,0))=TRUE,"check","okay"),IF(ISNUMBER(MATCH(S67,#REF!,0))=TRUE,"okay","check")))</f>
        <v>skip</v>
      </c>
      <c r="U67" s="20" t="str">
        <f t="shared" si="7"/>
        <v>Column</v>
      </c>
      <c r="V67" s="20" t="str">
        <f t="shared" si="8"/>
        <v>Column</v>
      </c>
      <c r="W67" s="20" t="str">
        <f t="shared" si="9"/>
        <v>okay</v>
      </c>
    </row>
    <row r="68" spans="1:23" s="21" customFormat="1" x14ac:dyDescent="0.25">
      <c r="A68" s="43">
        <v>67</v>
      </c>
      <c r="B68" s="22" t="s">
        <v>143</v>
      </c>
      <c r="C68" s="22" t="s">
        <v>314</v>
      </c>
      <c r="D68" s="22" t="s">
        <v>327</v>
      </c>
      <c r="E68" s="22" t="s">
        <v>316</v>
      </c>
      <c r="F68" s="22" t="s">
        <v>314</v>
      </c>
      <c r="G68" s="22" t="s">
        <v>317</v>
      </c>
      <c r="H68" s="22" t="s">
        <v>314</v>
      </c>
      <c r="I68" s="22" t="s">
        <v>164</v>
      </c>
      <c r="J68" s="22" t="s">
        <v>318</v>
      </c>
      <c r="K68" s="23" t="s">
        <v>148</v>
      </c>
      <c r="L68" s="22" t="s">
        <v>328</v>
      </c>
      <c r="M68" s="22" t="s">
        <v>329</v>
      </c>
      <c r="N68" s="22" t="s">
        <v>171</v>
      </c>
      <c r="O68" s="22" t="s">
        <v>148</v>
      </c>
      <c r="P68" s="22" t="s">
        <v>148</v>
      </c>
      <c r="Q68" s="22" t="s">
        <v>181</v>
      </c>
      <c r="R68" s="45" t="s">
        <v>148</v>
      </c>
      <c r="S68" s="22" t="str">
        <f t="shared" si="6"/>
        <v>IfcColumnN.A</v>
      </c>
      <c r="T68" s="22" t="str">
        <f>IF(OR(J68="IfcCivilElement",K68="N.A",K68="all subtypes listed in COP",ISNUMBER(SEARCH(",",K68)))=TRUE,"skip",IF(LEFT(K68,1)="*",IF(ISNUMBER(MATCH(S68,#REF!,0))=TRUE,"check","okay"),IF(ISNUMBER(MATCH(S68,#REF!,0))=TRUE,"okay","check")))</f>
        <v>skip</v>
      </c>
      <c r="U68" s="20" t="str">
        <f t="shared" si="7"/>
        <v>Column</v>
      </c>
      <c r="V68" s="20" t="str">
        <f t="shared" si="8"/>
        <v>Column</v>
      </c>
      <c r="W68" s="20" t="str">
        <f t="shared" si="9"/>
        <v>okay</v>
      </c>
    </row>
    <row r="69" spans="1:23" x14ac:dyDescent="0.25">
      <c r="A69" s="43">
        <v>68</v>
      </c>
      <c r="B69" s="22" t="s">
        <v>143</v>
      </c>
      <c r="C69" s="22" t="s">
        <v>314</v>
      </c>
      <c r="D69" s="22" t="s">
        <v>154</v>
      </c>
      <c r="E69" s="22" t="s">
        <v>316</v>
      </c>
      <c r="F69" s="22" t="s">
        <v>314</v>
      </c>
      <c r="G69" s="22" t="s">
        <v>317</v>
      </c>
      <c r="H69" s="22" t="s">
        <v>314</v>
      </c>
      <c r="I69" s="22" t="s">
        <v>164</v>
      </c>
      <c r="J69" s="22" t="s">
        <v>318</v>
      </c>
      <c r="K69" s="23" t="s">
        <v>148</v>
      </c>
      <c r="L69" s="22" t="s">
        <v>326</v>
      </c>
      <c r="M69" s="22" t="s">
        <v>154</v>
      </c>
      <c r="N69" s="22" t="s">
        <v>155</v>
      </c>
      <c r="O69" s="22" t="s">
        <v>156</v>
      </c>
      <c r="P69" s="22" t="s">
        <v>148</v>
      </c>
      <c r="Q69" s="23" t="s">
        <v>148</v>
      </c>
      <c r="R69" s="45" t="s">
        <v>234</v>
      </c>
      <c r="S69" s="22" t="str">
        <f t="shared" si="6"/>
        <v>IfcColumnN.A</v>
      </c>
      <c r="T69" s="22" t="str">
        <f>IF(OR(J69="IfcCivilElement",K69="N.A",K69="all subtypes listed in COP",ISNUMBER(SEARCH(",",K69)))=TRUE,"skip",IF(LEFT(K69,1)="*",IF(ISNUMBER(MATCH(S69,#REF!,0))=TRUE,"check","okay"),IF(ISNUMBER(MATCH(S69,#REF!,0))=TRUE,"okay","check")))</f>
        <v>skip</v>
      </c>
      <c r="U69" s="20" t="str">
        <f t="shared" si="7"/>
        <v>Column</v>
      </c>
      <c r="V69" s="20" t="str">
        <f t="shared" si="8"/>
        <v>Column</v>
      </c>
      <c r="W69" s="20" t="str">
        <f t="shared" si="9"/>
        <v>okay</v>
      </c>
    </row>
    <row r="70" spans="1:23" x14ac:dyDescent="0.25">
      <c r="A70" s="43">
        <v>69</v>
      </c>
      <c r="B70" s="22" t="s">
        <v>143</v>
      </c>
      <c r="C70" s="22" t="s">
        <v>314</v>
      </c>
      <c r="D70" s="22" t="s">
        <v>324</v>
      </c>
      <c r="E70" s="22" t="s">
        <v>316</v>
      </c>
      <c r="F70" s="22" t="s">
        <v>314</v>
      </c>
      <c r="G70" s="22" t="s">
        <v>317</v>
      </c>
      <c r="H70" s="22" t="s">
        <v>314</v>
      </c>
      <c r="I70" s="22" t="s">
        <v>164</v>
      </c>
      <c r="J70" s="22" t="s">
        <v>318</v>
      </c>
      <c r="K70" s="23" t="s">
        <v>148</v>
      </c>
      <c r="L70" s="22" t="s">
        <v>319</v>
      </c>
      <c r="M70" s="22" t="s">
        <v>325</v>
      </c>
      <c r="N70" s="22" t="s">
        <v>321</v>
      </c>
      <c r="O70" s="22" t="s">
        <v>322</v>
      </c>
      <c r="P70" s="22" t="s">
        <v>148</v>
      </c>
      <c r="Q70" s="23" t="s">
        <v>148</v>
      </c>
      <c r="R70" s="45" t="s">
        <v>323</v>
      </c>
      <c r="S70" s="22" t="str">
        <f t="shared" si="6"/>
        <v>IfcColumnN.A</v>
      </c>
      <c r="T70" s="22" t="str">
        <f>IF(OR(J70="IfcCivilElement",K70="N.A",K70="all subtypes listed in COP",ISNUMBER(SEARCH(",",K70)))=TRUE,"skip",IF(LEFT(K70,1)="*",IF(ISNUMBER(MATCH(S70,#REF!,0))=TRUE,"check","okay"),IF(ISNUMBER(MATCH(S70,#REF!,0))=TRUE,"okay","check")))</f>
        <v>skip</v>
      </c>
      <c r="U70" s="20" t="str">
        <f t="shared" si="7"/>
        <v>Column</v>
      </c>
      <c r="V70" s="20" t="str">
        <f t="shared" si="8"/>
        <v>Column</v>
      </c>
      <c r="W70" s="20" t="str">
        <f t="shared" si="9"/>
        <v>okay</v>
      </c>
    </row>
    <row r="71" spans="1:23" x14ac:dyDescent="0.25">
      <c r="A71" s="43">
        <v>70</v>
      </c>
      <c r="B71" s="22" t="s">
        <v>143</v>
      </c>
      <c r="C71" s="22" t="s">
        <v>314</v>
      </c>
      <c r="D71" s="22" t="s">
        <v>315</v>
      </c>
      <c r="E71" s="22" t="s">
        <v>316</v>
      </c>
      <c r="F71" s="22" t="s">
        <v>314</v>
      </c>
      <c r="G71" s="22" t="s">
        <v>317</v>
      </c>
      <c r="H71" s="22" t="s">
        <v>314</v>
      </c>
      <c r="I71" s="22" t="s">
        <v>164</v>
      </c>
      <c r="J71" s="22" t="s">
        <v>318</v>
      </c>
      <c r="K71" s="23" t="s">
        <v>148</v>
      </c>
      <c r="L71" s="22" t="s">
        <v>319</v>
      </c>
      <c r="M71" s="22" t="s">
        <v>320</v>
      </c>
      <c r="N71" s="22" t="s">
        <v>321</v>
      </c>
      <c r="O71" s="22" t="s">
        <v>322</v>
      </c>
      <c r="P71" s="22" t="s">
        <v>148</v>
      </c>
      <c r="Q71" s="23" t="s">
        <v>148</v>
      </c>
      <c r="R71" s="45" t="s">
        <v>323</v>
      </c>
      <c r="S71" s="22" t="str">
        <f t="shared" si="6"/>
        <v>IfcColumnN.A</v>
      </c>
      <c r="T71" s="22" t="str">
        <f>IF(OR(J71="IfcCivilElement",K71="N.A",K71="all subtypes listed in COP",ISNUMBER(SEARCH(",",K71)))=TRUE,"skip",IF(LEFT(K71,1)="*",IF(ISNUMBER(MATCH(S71,#REF!,0))=TRUE,"check","okay"),IF(ISNUMBER(MATCH(S71,#REF!,0))=TRUE,"okay","check")))</f>
        <v>skip</v>
      </c>
      <c r="U71" s="20" t="str">
        <f t="shared" si="7"/>
        <v>Column</v>
      </c>
      <c r="V71" s="20" t="str">
        <f t="shared" si="8"/>
        <v>Column</v>
      </c>
      <c r="W71" s="20" t="str">
        <f t="shared" si="9"/>
        <v>okay</v>
      </c>
    </row>
    <row r="72" spans="1:23" x14ac:dyDescent="0.25">
      <c r="A72" s="43">
        <v>71</v>
      </c>
      <c r="B72" s="22" t="s">
        <v>358</v>
      </c>
      <c r="C72" s="22" t="s">
        <v>359</v>
      </c>
      <c r="D72" s="22" t="s">
        <v>360</v>
      </c>
      <c r="E72" s="22" t="s">
        <v>361</v>
      </c>
      <c r="F72" s="22" t="s">
        <v>362</v>
      </c>
      <c r="G72" s="22" t="s">
        <v>148</v>
      </c>
      <c r="H72" s="22" t="s">
        <v>276</v>
      </c>
      <c r="I72" s="22" t="s">
        <v>277</v>
      </c>
      <c r="J72" s="22" t="s">
        <v>363</v>
      </c>
      <c r="K72" s="22" t="s">
        <v>364</v>
      </c>
      <c r="L72" s="22" t="s">
        <v>365</v>
      </c>
      <c r="M72" s="22" t="s">
        <v>366</v>
      </c>
      <c r="N72" s="22" t="s">
        <v>160</v>
      </c>
      <c r="O72" s="22" t="s">
        <v>148</v>
      </c>
      <c r="P72" s="22" t="s">
        <v>148</v>
      </c>
      <c r="Q72" s="22" t="s">
        <v>161</v>
      </c>
      <c r="R72" s="45" t="s">
        <v>148</v>
      </c>
      <c r="S72" s="22" t="str">
        <f t="shared" si="6"/>
        <v>IfcUnitaryControlElementCONTROLPANEL</v>
      </c>
      <c r="T72" s="22" t="str">
        <f>IF(OR(J72="IfcCivilElement",K72="N.A",K72="all subtypes listed in COP",ISNUMBER(SEARCH(",",K72)))=TRUE,"skip",IF(LEFT(K72,1)="*",IF(ISNUMBER(MATCH(S72,#REF!,0))=TRUE,"check","okay"),IF(ISNUMBER(MATCH(S72,#REF!,0))=TRUE,"okay","check")))</f>
        <v>check</v>
      </c>
      <c r="U72" s="20" t="str">
        <f t="shared" si="7"/>
        <v>UnitaryControlElement</v>
      </c>
      <c r="V72" s="20" t="str">
        <f t="shared" si="8"/>
        <v>UnitaryControlElement</v>
      </c>
      <c r="W72" s="20" t="str">
        <f t="shared" si="9"/>
        <v>okay</v>
      </c>
    </row>
    <row r="73" spans="1:23" x14ac:dyDescent="0.25">
      <c r="A73" s="43">
        <v>72</v>
      </c>
      <c r="B73" s="22" t="s">
        <v>271</v>
      </c>
      <c r="C73" s="22" t="s">
        <v>359</v>
      </c>
      <c r="D73" s="22" t="s">
        <v>367</v>
      </c>
      <c r="E73" s="22" t="s">
        <v>361</v>
      </c>
      <c r="F73" s="22" t="s">
        <v>362</v>
      </c>
      <c r="G73" s="22" t="s">
        <v>148</v>
      </c>
      <c r="H73" s="22" t="s">
        <v>276</v>
      </c>
      <c r="I73" s="22" t="s">
        <v>277</v>
      </c>
      <c r="J73" s="22" t="s">
        <v>363</v>
      </c>
      <c r="K73" s="22" t="s">
        <v>364</v>
      </c>
      <c r="L73" s="22" t="s">
        <v>365</v>
      </c>
      <c r="M73" s="22" t="s">
        <v>367</v>
      </c>
      <c r="N73" s="22" t="s">
        <v>171</v>
      </c>
      <c r="O73" s="22" t="s">
        <v>148</v>
      </c>
      <c r="P73" s="22" t="s">
        <v>148</v>
      </c>
      <c r="Q73" s="22" t="s">
        <v>148</v>
      </c>
      <c r="R73" s="45" t="s">
        <v>368</v>
      </c>
      <c r="S73" s="22" t="str">
        <f t="shared" si="6"/>
        <v>IfcUnitaryControlElementCONTROLPANEL</v>
      </c>
      <c r="T73" s="22" t="str">
        <f>IF(OR(J73="IfcCivilElement",K73="N.A",K73="all subtypes listed in COP",ISNUMBER(SEARCH(",",K73)))=TRUE,"skip",IF(LEFT(K73,1)="*",IF(ISNUMBER(MATCH(S73,#REF!,0))=TRUE,"check","okay"),IF(ISNUMBER(MATCH(S73,#REF!,0))=TRUE,"okay","check")))</f>
        <v>check</v>
      </c>
      <c r="U73" s="20" t="str">
        <f t="shared" si="7"/>
        <v>UnitaryControlElement</v>
      </c>
      <c r="V73" s="20" t="str">
        <f t="shared" si="8"/>
        <v>UnitaryControlElement</v>
      </c>
      <c r="W73" s="20" t="str">
        <f t="shared" si="9"/>
        <v>okay</v>
      </c>
    </row>
    <row r="74" spans="1:23" x14ac:dyDescent="0.25">
      <c r="A74" s="43">
        <v>73</v>
      </c>
      <c r="B74" s="22" t="s">
        <v>20</v>
      </c>
      <c r="C74" s="22" t="s">
        <v>370</v>
      </c>
      <c r="D74" s="22" t="s">
        <v>148</v>
      </c>
      <c r="E74" s="22" t="s">
        <v>250</v>
      </c>
      <c r="F74" s="22" t="s">
        <v>251</v>
      </c>
      <c r="G74" s="22" t="s">
        <v>371</v>
      </c>
      <c r="H74" s="22" t="s">
        <v>372</v>
      </c>
      <c r="I74" s="22" t="s">
        <v>277</v>
      </c>
      <c r="J74" s="22" t="s">
        <v>374</v>
      </c>
      <c r="K74" s="22" t="s">
        <v>380</v>
      </c>
      <c r="L74" s="51" t="s">
        <v>381</v>
      </c>
      <c r="M74" s="51" t="s">
        <v>382</v>
      </c>
      <c r="N74" s="22" t="s">
        <v>148</v>
      </c>
      <c r="O74" s="22" t="s">
        <v>148</v>
      </c>
      <c r="P74" s="22" t="s">
        <v>148</v>
      </c>
      <c r="Q74" s="22" t="s">
        <v>148</v>
      </c>
      <c r="R74" s="45" t="s">
        <v>148</v>
      </c>
      <c r="S74" s="22" t="str">
        <f t="shared" si="6"/>
        <v>IfcCivilElementCOMMONDRAIN</v>
      </c>
      <c r="T74" s="22" t="str">
        <f>IF(OR(J74="IfcCivilElement",K74="N.A",K74="all subtypes listed in COP",ISNUMBER(SEARCH(",",K74)))=TRUE,"skip",IF(LEFT(K74,1)="*",IF(ISNUMBER(MATCH(S74,#REF!,0))=TRUE,"check","okay"),IF(ISNUMBER(MATCH(S74,#REF!,0))=TRUE,"okay","check")))</f>
        <v>skip</v>
      </c>
      <c r="U74" s="20" t="str">
        <f t="shared" si="7"/>
        <v>CivilElement</v>
      </c>
      <c r="V74" s="20" t="e">
        <f t="shared" si="8"/>
        <v>#N/A</v>
      </c>
      <c r="W74" s="20" t="e">
        <f t="shared" si="9"/>
        <v>#N/A</v>
      </c>
    </row>
    <row r="75" spans="1:23" x14ac:dyDescent="0.25">
      <c r="A75" s="43">
        <v>74</v>
      </c>
      <c r="B75" s="22" t="s">
        <v>20</v>
      </c>
      <c r="C75" s="22" t="s">
        <v>370</v>
      </c>
      <c r="D75" s="22" t="s">
        <v>148</v>
      </c>
      <c r="E75" s="22" t="s">
        <v>250</v>
      </c>
      <c r="F75" s="22" t="s">
        <v>251</v>
      </c>
      <c r="G75" s="22" t="s">
        <v>371</v>
      </c>
      <c r="H75" s="22" t="s">
        <v>372</v>
      </c>
      <c r="I75" s="22" t="s">
        <v>277</v>
      </c>
      <c r="J75" s="22" t="s">
        <v>374</v>
      </c>
      <c r="K75" s="22" t="s">
        <v>383</v>
      </c>
      <c r="L75" s="51" t="s">
        <v>381</v>
      </c>
      <c r="M75" s="51" t="s">
        <v>382</v>
      </c>
      <c r="N75" s="22" t="s">
        <v>148</v>
      </c>
      <c r="O75" s="22" t="s">
        <v>148</v>
      </c>
      <c r="P75" s="22" t="s">
        <v>148</v>
      </c>
      <c r="Q75" s="22" t="s">
        <v>148</v>
      </c>
      <c r="R75" s="45" t="s">
        <v>148</v>
      </c>
      <c r="S75" s="22" t="str">
        <f t="shared" si="6"/>
        <v>IfcCivilElementCROSSCULVERT</v>
      </c>
      <c r="T75" s="22" t="str">
        <f>IF(OR(J75="IfcCivilElement",K75="N.A",K75="all subtypes listed in COP",ISNUMBER(SEARCH(",",K75)))=TRUE,"skip",IF(LEFT(K75,1)="*",IF(ISNUMBER(MATCH(S75,#REF!,0))=TRUE,"check","okay"),IF(ISNUMBER(MATCH(S75,#REF!,0))=TRUE,"okay","check")))</f>
        <v>skip</v>
      </c>
      <c r="U75" s="20" t="str">
        <f t="shared" si="7"/>
        <v>CivilElement</v>
      </c>
      <c r="V75" s="20" t="e">
        <f t="shared" si="8"/>
        <v>#N/A</v>
      </c>
      <c r="W75" s="20" t="e">
        <f t="shared" si="9"/>
        <v>#N/A</v>
      </c>
    </row>
    <row r="76" spans="1:23" x14ac:dyDescent="0.25">
      <c r="A76" s="43">
        <v>75</v>
      </c>
      <c r="B76" s="22" t="s">
        <v>20</v>
      </c>
      <c r="C76" s="22" t="s">
        <v>370</v>
      </c>
      <c r="D76" s="22" t="s">
        <v>148</v>
      </c>
      <c r="E76" s="22" t="s">
        <v>250</v>
      </c>
      <c r="F76" s="22" t="s">
        <v>251</v>
      </c>
      <c r="G76" s="22" t="s">
        <v>371</v>
      </c>
      <c r="H76" s="22" t="s">
        <v>372</v>
      </c>
      <c r="I76" s="22" t="s">
        <v>277</v>
      </c>
      <c r="J76" s="22" t="s">
        <v>374</v>
      </c>
      <c r="K76" s="22" t="s">
        <v>384</v>
      </c>
      <c r="L76" s="51" t="s">
        <v>381</v>
      </c>
      <c r="M76" s="51" t="s">
        <v>382</v>
      </c>
      <c r="N76" s="22" t="s">
        <v>148</v>
      </c>
      <c r="O76" s="22" t="s">
        <v>148</v>
      </c>
      <c r="P76" s="22" t="s">
        <v>148</v>
      </c>
      <c r="Q76" s="22" t="s">
        <v>148</v>
      </c>
      <c r="R76" s="45" t="s">
        <v>148</v>
      </c>
      <c r="S76" s="22" t="str">
        <f t="shared" si="6"/>
        <v>IfcCivilElementCULVERT</v>
      </c>
      <c r="T76" s="22" t="str">
        <f>IF(OR(J76="IfcCivilElement",K76="N.A",K76="all subtypes listed in COP",ISNUMBER(SEARCH(",",K76)))=TRUE,"skip",IF(LEFT(K76,1)="*",IF(ISNUMBER(MATCH(S76,#REF!,0))=TRUE,"check","okay"),IF(ISNUMBER(MATCH(S76,#REF!,0))=TRUE,"okay","check")))</f>
        <v>skip</v>
      </c>
      <c r="U76" s="20" t="str">
        <f t="shared" si="7"/>
        <v>CivilElement</v>
      </c>
      <c r="V76" s="20" t="e">
        <f t="shared" si="8"/>
        <v>#N/A</v>
      </c>
      <c r="W76" s="20" t="e">
        <f t="shared" si="9"/>
        <v>#N/A</v>
      </c>
    </row>
    <row r="77" spans="1:23" x14ac:dyDescent="0.25">
      <c r="A77" s="43">
        <v>76</v>
      </c>
      <c r="B77" s="22" t="s">
        <v>20</v>
      </c>
      <c r="C77" s="22" t="s">
        <v>370</v>
      </c>
      <c r="D77" s="22" t="s">
        <v>148</v>
      </c>
      <c r="E77" s="22" t="s">
        <v>250</v>
      </c>
      <c r="F77" s="22" t="s">
        <v>251</v>
      </c>
      <c r="G77" s="22" t="s">
        <v>371</v>
      </c>
      <c r="H77" s="22" t="s">
        <v>372</v>
      </c>
      <c r="I77" s="22" t="s">
        <v>277</v>
      </c>
      <c r="J77" s="22" t="s">
        <v>374</v>
      </c>
      <c r="K77" s="22" t="s">
        <v>385</v>
      </c>
      <c r="L77" s="51" t="s">
        <v>381</v>
      </c>
      <c r="M77" s="51" t="s">
        <v>382</v>
      </c>
      <c r="N77" s="22" t="s">
        <v>148</v>
      </c>
      <c r="O77" s="22" t="s">
        <v>148</v>
      </c>
      <c r="P77" s="22" t="s">
        <v>148</v>
      </c>
      <c r="Q77" s="22" t="s">
        <v>148</v>
      </c>
      <c r="R77" s="45" t="s">
        <v>148</v>
      </c>
      <c r="S77" s="22" t="str">
        <f t="shared" si="6"/>
        <v>IfcCivilElementENTRANCECULVERT</v>
      </c>
      <c r="T77" s="22" t="str">
        <f>IF(OR(J77="IfcCivilElement",K77="N.A",K77="all subtypes listed in COP",ISNUMBER(SEARCH(",",K77)))=TRUE,"skip",IF(LEFT(K77,1)="*",IF(ISNUMBER(MATCH(S77,#REF!,0))=TRUE,"check","okay"),IF(ISNUMBER(MATCH(S77,#REF!,0))=TRUE,"okay","check")))</f>
        <v>skip</v>
      </c>
      <c r="U77" s="20" t="str">
        <f t="shared" si="7"/>
        <v>CivilElement</v>
      </c>
      <c r="V77" s="20" t="e">
        <f t="shared" si="8"/>
        <v>#N/A</v>
      </c>
      <c r="W77" s="20" t="e">
        <f t="shared" si="9"/>
        <v>#N/A</v>
      </c>
    </row>
    <row r="78" spans="1:23" x14ac:dyDescent="0.25">
      <c r="A78" s="43">
        <v>77</v>
      </c>
      <c r="B78" s="22" t="s">
        <v>20</v>
      </c>
      <c r="C78" s="22" t="s">
        <v>370</v>
      </c>
      <c r="D78" s="22" t="s">
        <v>148</v>
      </c>
      <c r="E78" s="22" t="s">
        <v>250</v>
      </c>
      <c r="F78" s="22" t="s">
        <v>251</v>
      </c>
      <c r="G78" s="22" t="s">
        <v>371</v>
      </c>
      <c r="H78" s="22" t="s">
        <v>372</v>
      </c>
      <c r="I78" s="22" t="s">
        <v>277</v>
      </c>
      <c r="J78" s="22" t="s">
        <v>374</v>
      </c>
      <c r="K78" s="22" t="s">
        <v>386</v>
      </c>
      <c r="L78" s="51" t="s">
        <v>381</v>
      </c>
      <c r="M78" s="51" t="s">
        <v>382</v>
      </c>
      <c r="N78" s="22" t="s">
        <v>148</v>
      </c>
      <c r="O78" s="22" t="s">
        <v>148</v>
      </c>
      <c r="P78" s="22" t="s">
        <v>148</v>
      </c>
      <c r="Q78" s="22" t="s">
        <v>148</v>
      </c>
      <c r="R78" s="45" t="s">
        <v>148</v>
      </c>
      <c r="S78" s="22" t="str">
        <f t="shared" si="6"/>
        <v>IfcCivilElementEXTERNALDRAIN</v>
      </c>
      <c r="T78" s="22" t="str">
        <f>IF(OR(J78="IfcCivilElement",K78="N.A",K78="all subtypes listed in COP",ISNUMBER(SEARCH(",",K78)))=TRUE,"skip",IF(LEFT(K78,1)="*",IF(ISNUMBER(MATCH(S78,#REF!,0))=TRUE,"check","okay"),IF(ISNUMBER(MATCH(S78,#REF!,0))=TRUE,"okay","check")))</f>
        <v>skip</v>
      </c>
      <c r="U78" s="20" t="str">
        <f t="shared" si="7"/>
        <v>CivilElement</v>
      </c>
      <c r="V78" s="20" t="e">
        <f t="shared" si="8"/>
        <v>#N/A</v>
      </c>
      <c r="W78" s="20" t="e">
        <f t="shared" si="9"/>
        <v>#N/A</v>
      </c>
    </row>
    <row r="79" spans="1:23" x14ac:dyDescent="0.25">
      <c r="A79" s="43">
        <v>78</v>
      </c>
      <c r="B79" s="22" t="s">
        <v>20</v>
      </c>
      <c r="C79" s="22" t="s">
        <v>370</v>
      </c>
      <c r="D79" s="22" t="s">
        <v>148</v>
      </c>
      <c r="E79" s="22" t="s">
        <v>250</v>
      </c>
      <c r="F79" s="22" t="s">
        <v>251</v>
      </c>
      <c r="G79" s="22" t="s">
        <v>371</v>
      </c>
      <c r="H79" s="22" t="s">
        <v>372</v>
      </c>
      <c r="I79" s="22" t="s">
        <v>277</v>
      </c>
      <c r="J79" s="22" t="s">
        <v>374</v>
      </c>
      <c r="K79" s="22" t="s">
        <v>387</v>
      </c>
      <c r="L79" s="51" t="s">
        <v>381</v>
      </c>
      <c r="M79" s="51" t="s">
        <v>382</v>
      </c>
      <c r="N79" s="22" t="s">
        <v>148</v>
      </c>
      <c r="O79" s="22" t="s">
        <v>148</v>
      </c>
      <c r="P79" s="22" t="s">
        <v>148</v>
      </c>
      <c r="Q79" s="22" t="s">
        <v>148</v>
      </c>
      <c r="R79" s="45" t="s">
        <v>148</v>
      </c>
      <c r="S79" s="22" t="str">
        <f t="shared" si="6"/>
        <v>IfcCivilElementINTERNALDRAIN</v>
      </c>
      <c r="T79" s="22" t="str">
        <f>IF(OR(J79="IfcCivilElement",K79="N.A",K79="all subtypes listed in COP",ISNUMBER(SEARCH(",",K79)))=TRUE,"skip",IF(LEFT(K79,1)="*",IF(ISNUMBER(MATCH(S79,#REF!,0))=TRUE,"check","okay"),IF(ISNUMBER(MATCH(S79,#REF!,0))=TRUE,"okay","check")))</f>
        <v>skip</v>
      </c>
      <c r="U79" s="20" t="str">
        <f t="shared" si="7"/>
        <v>CivilElement</v>
      </c>
      <c r="V79" s="20" t="e">
        <f t="shared" si="8"/>
        <v>#N/A</v>
      </c>
      <c r="W79" s="20" t="e">
        <f t="shared" si="9"/>
        <v>#N/A</v>
      </c>
    </row>
    <row r="80" spans="1:23" x14ac:dyDescent="0.25">
      <c r="A80" s="43">
        <v>79</v>
      </c>
      <c r="B80" s="22" t="s">
        <v>20</v>
      </c>
      <c r="C80" s="22" t="s">
        <v>370</v>
      </c>
      <c r="D80" s="22" t="s">
        <v>148</v>
      </c>
      <c r="E80" s="22" t="s">
        <v>250</v>
      </c>
      <c r="F80" s="22" t="s">
        <v>251</v>
      </c>
      <c r="G80" s="22" t="s">
        <v>371</v>
      </c>
      <c r="H80" s="22" t="s">
        <v>372</v>
      </c>
      <c r="I80" s="22" t="s">
        <v>277</v>
      </c>
      <c r="J80" s="22" t="s">
        <v>374</v>
      </c>
      <c r="K80" s="22" t="s">
        <v>388</v>
      </c>
      <c r="L80" s="51" t="s">
        <v>381</v>
      </c>
      <c r="M80" s="51" t="s">
        <v>382</v>
      </c>
      <c r="N80" s="22" t="s">
        <v>148</v>
      </c>
      <c r="O80" s="22" t="s">
        <v>148</v>
      </c>
      <c r="P80" s="22" t="s">
        <v>148</v>
      </c>
      <c r="Q80" s="22" t="s">
        <v>148</v>
      </c>
      <c r="R80" s="45" t="s">
        <v>148</v>
      </c>
      <c r="S80" s="22" t="str">
        <f t="shared" si="6"/>
        <v>IfcCivilElementOUTLETDRAIN</v>
      </c>
      <c r="T80" s="22" t="str">
        <f>IF(OR(J80="IfcCivilElement",K80="N.A",K80="all subtypes listed in COP",ISNUMBER(SEARCH(",",K80)))=TRUE,"skip",IF(LEFT(K80,1)="*",IF(ISNUMBER(MATCH(S80,#REF!,0))=TRUE,"check","okay"),IF(ISNUMBER(MATCH(S80,#REF!,0))=TRUE,"okay","check")))</f>
        <v>skip</v>
      </c>
      <c r="U80" s="20" t="str">
        <f t="shared" si="7"/>
        <v>CivilElement</v>
      </c>
      <c r="V80" s="20" t="e">
        <f t="shared" si="8"/>
        <v>#N/A</v>
      </c>
      <c r="W80" s="20" t="e">
        <f t="shared" si="9"/>
        <v>#N/A</v>
      </c>
    </row>
    <row r="81" spans="1:23" x14ac:dyDescent="0.25">
      <c r="A81" s="43">
        <v>80</v>
      </c>
      <c r="B81" s="22" t="s">
        <v>20</v>
      </c>
      <c r="C81" s="22" t="s">
        <v>370</v>
      </c>
      <c r="D81" s="22" t="s">
        <v>148</v>
      </c>
      <c r="E81" s="22" t="s">
        <v>250</v>
      </c>
      <c r="F81" s="22" t="s">
        <v>251</v>
      </c>
      <c r="G81" s="22" t="s">
        <v>371</v>
      </c>
      <c r="H81" s="22" t="s">
        <v>372</v>
      </c>
      <c r="I81" s="22" t="s">
        <v>277</v>
      </c>
      <c r="J81" s="22" t="s">
        <v>374</v>
      </c>
      <c r="K81" s="22" t="s">
        <v>389</v>
      </c>
      <c r="L81" s="51" t="s">
        <v>381</v>
      </c>
      <c r="M81" s="51" t="s">
        <v>382</v>
      </c>
      <c r="N81" s="22" t="s">
        <v>148</v>
      </c>
      <c r="O81" s="22" t="s">
        <v>148</v>
      </c>
      <c r="P81" s="22" t="s">
        <v>148</v>
      </c>
      <c r="Q81" s="22" t="s">
        <v>148</v>
      </c>
      <c r="R81" s="45" t="s">
        <v>148</v>
      </c>
      <c r="S81" s="22" t="str">
        <f t="shared" si="6"/>
        <v>IfcCivilElementROADSIDEDRAIN</v>
      </c>
      <c r="T81" s="22" t="str">
        <f>IF(OR(J81="IfcCivilElement",K81="N.A",K81="all subtypes listed in COP",ISNUMBER(SEARCH(",",K81)))=TRUE,"skip",IF(LEFT(K81,1)="*",IF(ISNUMBER(MATCH(S81,#REF!,0))=TRUE,"check","okay"),IF(ISNUMBER(MATCH(S81,#REF!,0))=TRUE,"okay","check")))</f>
        <v>skip</v>
      </c>
      <c r="U81" s="20" t="str">
        <f t="shared" si="7"/>
        <v>CivilElement</v>
      </c>
      <c r="V81" s="20" t="e">
        <f t="shared" si="8"/>
        <v>#N/A</v>
      </c>
      <c r="W81" s="20" t="e">
        <f t="shared" si="9"/>
        <v>#N/A</v>
      </c>
    </row>
    <row r="82" spans="1:23" x14ac:dyDescent="0.25">
      <c r="A82" s="43">
        <v>81</v>
      </c>
      <c r="B82" s="22" t="s">
        <v>20</v>
      </c>
      <c r="C82" s="22" t="s">
        <v>370</v>
      </c>
      <c r="D82" s="22" t="s">
        <v>148</v>
      </c>
      <c r="E82" s="22" t="s">
        <v>250</v>
      </c>
      <c r="F82" s="22" t="s">
        <v>251</v>
      </c>
      <c r="G82" s="22" t="s">
        <v>371</v>
      </c>
      <c r="H82" s="22" t="s">
        <v>372</v>
      </c>
      <c r="I82" s="22" t="s">
        <v>277</v>
      </c>
      <c r="J82" s="22" t="s">
        <v>374</v>
      </c>
      <c r="K82" s="22" t="s">
        <v>390</v>
      </c>
      <c r="L82" s="51" t="s">
        <v>381</v>
      </c>
      <c r="M82" s="51" t="s">
        <v>382</v>
      </c>
      <c r="N82" s="22" t="s">
        <v>148</v>
      </c>
      <c r="O82" s="22" t="s">
        <v>148</v>
      </c>
      <c r="P82" s="22" t="s">
        <v>148</v>
      </c>
      <c r="Q82" s="22" t="s">
        <v>148</v>
      </c>
      <c r="R82" s="45" t="s">
        <v>148</v>
      </c>
      <c r="S82" s="22" t="str">
        <f t="shared" si="6"/>
        <v>IfcCivilElementTRENCH</v>
      </c>
      <c r="T82" s="22" t="str">
        <f>IF(OR(J82="IfcCivilElement",K82="N.A",K82="all subtypes listed in COP",ISNUMBER(SEARCH(",",K82)))=TRUE,"skip",IF(LEFT(K82,1)="*",IF(ISNUMBER(MATCH(S82,#REF!,0))=TRUE,"check","okay"),IF(ISNUMBER(MATCH(S82,#REF!,0))=TRUE,"okay","check")))</f>
        <v>skip</v>
      </c>
      <c r="U82" s="20" t="str">
        <f t="shared" si="7"/>
        <v>CivilElement</v>
      </c>
      <c r="V82" s="20" t="e">
        <f t="shared" si="8"/>
        <v>#N/A</v>
      </c>
      <c r="W82" s="20" t="e">
        <f t="shared" si="9"/>
        <v>#N/A</v>
      </c>
    </row>
    <row r="83" spans="1:23" x14ac:dyDescent="0.25">
      <c r="A83" s="43">
        <v>82</v>
      </c>
      <c r="B83" s="22" t="s">
        <v>369</v>
      </c>
      <c r="C83" s="22" t="s">
        <v>370</v>
      </c>
      <c r="D83" s="22" t="s">
        <v>344</v>
      </c>
      <c r="E83" s="22" t="s">
        <v>250</v>
      </c>
      <c r="F83" s="22" t="s">
        <v>251</v>
      </c>
      <c r="G83" s="22" t="s">
        <v>371</v>
      </c>
      <c r="H83" s="22" t="s">
        <v>372</v>
      </c>
      <c r="I83" s="22" t="s">
        <v>277</v>
      </c>
      <c r="J83" s="22" t="s">
        <v>374</v>
      </c>
      <c r="K83" s="22" t="s">
        <v>1733</v>
      </c>
      <c r="L83" s="22" t="s">
        <v>376</v>
      </c>
      <c r="M83" s="22" t="s">
        <v>344</v>
      </c>
      <c r="N83" s="22" t="s">
        <v>155</v>
      </c>
      <c r="O83" s="22" t="s">
        <v>156</v>
      </c>
      <c r="P83" s="22" t="s">
        <v>148</v>
      </c>
      <c r="Q83" s="23" t="s">
        <v>148</v>
      </c>
      <c r="R83" s="45" t="s">
        <v>148</v>
      </c>
      <c r="S83" s="22" t="str">
        <f t="shared" si="6"/>
        <v>IfcCivilElementCOMMONDRAIN, *CROSSCULVERT, *CULVERT, *ENTRANCECULVERT, *EXTERNALDRAIN, *INTERNALDRAIN, *OUTLETDRAIN, *ROADSIDEDRAIN, TRENCH</v>
      </c>
      <c r="T83" s="22" t="str">
        <f>IF(OR(J83="IfcCivilElement",K83="N.A",K83="all subtypes listed in COP",ISNUMBER(SEARCH(",",K83)))=TRUE,"skip",IF(LEFT(K83,1)="*",IF(ISNUMBER(MATCH(S83,#REF!,0))=TRUE,"check","okay"),IF(ISNUMBER(MATCH(S83,#REF!,0))=TRUE,"okay","check")))</f>
        <v>skip</v>
      </c>
      <c r="U83" s="20" t="str">
        <f t="shared" si="7"/>
        <v>CivilElement</v>
      </c>
      <c r="V83" s="20" t="str">
        <f t="shared" si="8"/>
        <v>CivilElement</v>
      </c>
      <c r="W83" s="20" t="str">
        <f t="shared" si="9"/>
        <v>okay</v>
      </c>
    </row>
    <row r="84" spans="1:23" x14ac:dyDescent="0.25">
      <c r="A84" s="43">
        <v>83</v>
      </c>
      <c r="B84" s="22" t="s">
        <v>369</v>
      </c>
      <c r="C84" s="22" t="s">
        <v>370</v>
      </c>
      <c r="D84" s="22" t="s">
        <v>395</v>
      </c>
      <c r="E84" s="22" t="s">
        <v>250</v>
      </c>
      <c r="F84" s="22" t="s">
        <v>251</v>
      </c>
      <c r="G84" s="22" t="s">
        <v>371</v>
      </c>
      <c r="H84" s="22" t="s">
        <v>372</v>
      </c>
      <c r="I84" s="22" t="s">
        <v>277</v>
      </c>
      <c r="J84" s="22" t="s">
        <v>374</v>
      </c>
      <c r="K84" s="22" t="s">
        <v>1733</v>
      </c>
      <c r="L84" s="22" t="s">
        <v>376</v>
      </c>
      <c r="M84" s="22" t="s">
        <v>395</v>
      </c>
      <c r="N84" s="22" t="s">
        <v>171</v>
      </c>
      <c r="O84" s="22" t="s">
        <v>148</v>
      </c>
      <c r="P84" s="22" t="s">
        <v>148</v>
      </c>
      <c r="Q84" s="22" t="s">
        <v>148</v>
      </c>
      <c r="R84" s="45" t="s">
        <v>819</v>
      </c>
      <c r="S84" s="22" t="str">
        <f t="shared" si="6"/>
        <v>IfcCivilElementCOMMONDRAIN, *CROSSCULVERT, *CULVERT, *ENTRANCECULVERT, *EXTERNALDRAIN, *INTERNALDRAIN, *OUTLETDRAIN, *ROADSIDEDRAIN, TRENCH</v>
      </c>
      <c r="T84" s="22" t="str">
        <f>IF(OR(J84="IfcCivilElement",K84="N.A",K84="all subtypes listed in COP",ISNUMBER(SEARCH(",",K84)))=TRUE,"skip",IF(LEFT(K84,1)="*",IF(ISNUMBER(MATCH(S84,#REF!,0))=TRUE,"check","okay"),IF(ISNUMBER(MATCH(S84,#REF!,0))=TRUE,"okay","check")))</f>
        <v>skip</v>
      </c>
      <c r="U84" s="20" t="str">
        <f t="shared" si="7"/>
        <v>CivilElement</v>
      </c>
      <c r="V84" s="20" t="str">
        <f t="shared" si="8"/>
        <v>CivilElement</v>
      </c>
      <c r="W84" s="20" t="str">
        <f t="shared" si="9"/>
        <v>okay</v>
      </c>
    </row>
    <row r="85" spans="1:23" x14ac:dyDescent="0.25">
      <c r="A85" s="43">
        <v>84</v>
      </c>
      <c r="B85" s="22" t="s">
        <v>369</v>
      </c>
      <c r="C85" s="22" t="s">
        <v>370</v>
      </c>
      <c r="D85" s="22" t="s">
        <v>394</v>
      </c>
      <c r="E85" s="22" t="s">
        <v>250</v>
      </c>
      <c r="F85" s="22" t="s">
        <v>251</v>
      </c>
      <c r="G85" s="22" t="s">
        <v>371</v>
      </c>
      <c r="H85" s="22" t="s">
        <v>372</v>
      </c>
      <c r="I85" s="22" t="s">
        <v>277</v>
      </c>
      <c r="J85" s="22" t="s">
        <v>374</v>
      </c>
      <c r="K85" s="22" t="s">
        <v>1733</v>
      </c>
      <c r="L85" s="22" t="s">
        <v>376</v>
      </c>
      <c r="M85" s="22" t="s">
        <v>394</v>
      </c>
      <c r="N85" s="22" t="s">
        <v>155</v>
      </c>
      <c r="O85" s="22" t="s">
        <v>156</v>
      </c>
      <c r="P85" s="22" t="s">
        <v>148</v>
      </c>
      <c r="Q85" s="23" t="s">
        <v>148</v>
      </c>
      <c r="R85" s="45" t="s">
        <v>148</v>
      </c>
      <c r="S85" s="22" t="str">
        <f t="shared" si="6"/>
        <v>IfcCivilElementCOMMONDRAIN, *CROSSCULVERT, *CULVERT, *ENTRANCECULVERT, *EXTERNALDRAIN, *INTERNALDRAIN, *OUTLETDRAIN, *ROADSIDEDRAIN, TRENCH</v>
      </c>
      <c r="T85" s="22" t="str">
        <f>IF(OR(J85="IfcCivilElement",K85="N.A",K85="all subtypes listed in COP",ISNUMBER(SEARCH(",",K85)))=TRUE,"skip",IF(LEFT(K85,1)="*",IF(ISNUMBER(MATCH(S85,#REF!,0))=TRUE,"check","okay"),IF(ISNUMBER(MATCH(S85,#REF!,0))=TRUE,"okay","check")))</f>
        <v>skip</v>
      </c>
      <c r="U85" s="20" t="str">
        <f t="shared" si="7"/>
        <v>CivilElement</v>
      </c>
      <c r="V85" s="20" t="str">
        <f t="shared" si="8"/>
        <v>CivilElement</v>
      </c>
      <c r="W85" s="20" t="str">
        <f t="shared" si="9"/>
        <v>okay</v>
      </c>
    </row>
    <row r="86" spans="1:23" x14ac:dyDescent="0.25">
      <c r="A86" s="43">
        <v>85</v>
      </c>
      <c r="B86" s="22" t="s">
        <v>369</v>
      </c>
      <c r="C86" s="22" t="s">
        <v>370</v>
      </c>
      <c r="D86" s="22" t="s">
        <v>155</v>
      </c>
      <c r="E86" s="22" t="s">
        <v>250</v>
      </c>
      <c r="F86" s="22" t="s">
        <v>251</v>
      </c>
      <c r="G86" s="22" t="s">
        <v>371</v>
      </c>
      <c r="H86" s="22" t="s">
        <v>372</v>
      </c>
      <c r="I86" s="22" t="s">
        <v>277</v>
      </c>
      <c r="J86" s="22" t="s">
        <v>374</v>
      </c>
      <c r="K86" s="22" t="s">
        <v>1733</v>
      </c>
      <c r="L86" s="22" t="s">
        <v>376</v>
      </c>
      <c r="M86" s="22" t="s">
        <v>155</v>
      </c>
      <c r="N86" s="22" t="s">
        <v>155</v>
      </c>
      <c r="O86" s="22" t="s">
        <v>156</v>
      </c>
      <c r="P86" s="22" t="s">
        <v>148</v>
      </c>
      <c r="Q86" s="23" t="s">
        <v>148</v>
      </c>
      <c r="R86" s="45" t="s">
        <v>148</v>
      </c>
      <c r="S86" s="22" t="str">
        <f t="shared" si="6"/>
        <v>IfcCivilElementCOMMONDRAIN, *CROSSCULVERT, *CULVERT, *ENTRANCECULVERT, *EXTERNALDRAIN, *INTERNALDRAIN, *OUTLETDRAIN, *ROADSIDEDRAIN, TRENCH</v>
      </c>
      <c r="T86" s="22" t="str">
        <f>IF(OR(J86="IfcCivilElement",K86="N.A",K86="all subtypes listed in COP",ISNUMBER(SEARCH(",",K86)))=TRUE,"skip",IF(LEFT(K86,1)="*",IF(ISNUMBER(MATCH(S86,#REF!,0))=TRUE,"check","okay"),IF(ISNUMBER(MATCH(S86,#REF!,0))=TRUE,"okay","check")))</f>
        <v>skip</v>
      </c>
      <c r="U86" s="20" t="str">
        <f t="shared" si="7"/>
        <v>CivilElement</v>
      </c>
      <c r="V86" s="20" t="str">
        <f t="shared" si="8"/>
        <v>CivilElement</v>
      </c>
      <c r="W86" s="20" t="str">
        <f t="shared" si="9"/>
        <v>okay</v>
      </c>
    </row>
    <row r="87" spans="1:23" x14ac:dyDescent="0.25">
      <c r="A87" s="43">
        <v>86</v>
      </c>
      <c r="B87" s="22" t="s">
        <v>391</v>
      </c>
      <c r="C87" s="22" t="s">
        <v>370</v>
      </c>
      <c r="D87" s="22" t="s">
        <v>392</v>
      </c>
      <c r="E87" s="22" t="s">
        <v>250</v>
      </c>
      <c r="F87" s="22" t="s">
        <v>251</v>
      </c>
      <c r="G87" s="22" t="s">
        <v>371</v>
      </c>
      <c r="H87" s="22" t="s">
        <v>372</v>
      </c>
      <c r="I87" s="22" t="s">
        <v>164</v>
      </c>
      <c r="J87" s="22" t="s">
        <v>374</v>
      </c>
      <c r="K87" s="22" t="s">
        <v>1733</v>
      </c>
      <c r="L87" s="22" t="s">
        <v>378</v>
      </c>
      <c r="M87" s="22" t="s">
        <v>393</v>
      </c>
      <c r="N87" s="22" t="s">
        <v>160</v>
      </c>
      <c r="O87" s="22" t="s">
        <v>148</v>
      </c>
      <c r="P87" s="22" t="s">
        <v>148</v>
      </c>
      <c r="Q87" s="22" t="s">
        <v>161</v>
      </c>
      <c r="R87" s="45" t="s">
        <v>148</v>
      </c>
      <c r="S87" s="22" t="str">
        <f t="shared" si="6"/>
        <v>IfcCivilElementCOMMONDRAIN, *CROSSCULVERT, *CULVERT, *ENTRANCECULVERT, *EXTERNALDRAIN, *INTERNALDRAIN, *OUTLETDRAIN, *ROADSIDEDRAIN, TRENCH</v>
      </c>
      <c r="T87" s="22" t="str">
        <f>IF(OR(J87="IfcCivilElement",K87="N.A",K87="all subtypes listed in COP",ISNUMBER(SEARCH(",",K87)))=TRUE,"skip",IF(LEFT(K87,1)="*",IF(ISNUMBER(MATCH(S87,#REF!,0))=TRUE,"check","okay"),IF(ISNUMBER(MATCH(S87,#REF!,0))=TRUE,"okay","check")))</f>
        <v>skip</v>
      </c>
      <c r="U87" s="20" t="str">
        <f t="shared" si="7"/>
        <v>CivilElement</v>
      </c>
      <c r="V87" s="20" t="str">
        <f t="shared" si="8"/>
        <v>CivilElement</v>
      </c>
      <c r="W87" s="20" t="str">
        <f t="shared" si="9"/>
        <v>okay</v>
      </c>
    </row>
    <row r="88" spans="1:23" x14ac:dyDescent="0.25">
      <c r="A88" s="43">
        <v>87</v>
      </c>
      <c r="B88" s="22" t="s">
        <v>369</v>
      </c>
      <c r="C88" s="22" t="s">
        <v>370</v>
      </c>
      <c r="D88" s="22" t="s">
        <v>305</v>
      </c>
      <c r="E88" s="22" t="s">
        <v>250</v>
      </c>
      <c r="F88" s="22" t="s">
        <v>251</v>
      </c>
      <c r="G88" s="22" t="s">
        <v>371</v>
      </c>
      <c r="H88" s="22" t="s">
        <v>372</v>
      </c>
      <c r="I88" s="22" t="s">
        <v>277</v>
      </c>
      <c r="J88" s="22" t="s">
        <v>374</v>
      </c>
      <c r="K88" s="22" t="s">
        <v>1733</v>
      </c>
      <c r="L88" s="22" t="s">
        <v>224</v>
      </c>
      <c r="M88" s="22" t="s">
        <v>305</v>
      </c>
      <c r="N88" s="22" t="s">
        <v>171</v>
      </c>
      <c r="O88" s="22" t="s">
        <v>148</v>
      </c>
      <c r="P88" s="22" t="s">
        <v>226</v>
      </c>
      <c r="Q88" s="23" t="s">
        <v>148</v>
      </c>
      <c r="R88" s="45" t="s">
        <v>148</v>
      </c>
      <c r="S88" s="22" t="str">
        <f t="shared" si="6"/>
        <v>IfcCivilElementCOMMONDRAIN, *CROSSCULVERT, *CULVERT, *ENTRANCECULVERT, *EXTERNALDRAIN, *INTERNALDRAIN, *OUTLETDRAIN, *ROADSIDEDRAIN, TRENCH</v>
      </c>
      <c r="T88" s="22" t="str">
        <f>IF(OR(J88="IfcCivilElement",K88="N.A",K88="all subtypes listed in COP",ISNUMBER(SEARCH(",",K88)))=TRUE,"skip",IF(LEFT(K88,1)="*",IF(ISNUMBER(MATCH(S88,#REF!,0))=TRUE,"check","okay"),IF(ISNUMBER(MATCH(S88,#REF!,0))=TRUE,"okay","check")))</f>
        <v>skip</v>
      </c>
      <c r="U88" s="20" t="str">
        <f t="shared" si="7"/>
        <v>CivilElement</v>
      </c>
      <c r="V88" s="20" t="str">
        <f t="shared" si="8"/>
        <v>Material</v>
      </c>
      <c r="W88" s="20" t="str">
        <f t="shared" si="9"/>
        <v>check</v>
      </c>
    </row>
    <row r="89" spans="1:23" x14ac:dyDescent="0.25">
      <c r="A89" s="43">
        <v>88</v>
      </c>
      <c r="B89" s="22" t="s">
        <v>369</v>
      </c>
      <c r="C89" s="22" t="s">
        <v>370</v>
      </c>
      <c r="D89" s="22" t="s">
        <v>283</v>
      </c>
      <c r="E89" s="22" t="s">
        <v>250</v>
      </c>
      <c r="F89" s="22" t="s">
        <v>251</v>
      </c>
      <c r="G89" s="22" t="s">
        <v>371</v>
      </c>
      <c r="H89" s="22" t="s">
        <v>372</v>
      </c>
      <c r="I89" s="22" t="s">
        <v>277</v>
      </c>
      <c r="J89" s="22" t="s">
        <v>374</v>
      </c>
      <c r="K89" s="22" t="s">
        <v>1733</v>
      </c>
      <c r="L89" s="22" t="s">
        <v>378</v>
      </c>
      <c r="M89" s="22" t="s">
        <v>284</v>
      </c>
      <c r="N89" s="22" t="s">
        <v>171</v>
      </c>
      <c r="O89" s="22" t="s">
        <v>148</v>
      </c>
      <c r="P89" s="22" t="s">
        <v>148</v>
      </c>
      <c r="Q89" s="23" t="s">
        <v>148</v>
      </c>
      <c r="R89" s="45" t="s">
        <v>148</v>
      </c>
      <c r="S89" s="22" t="str">
        <f t="shared" si="6"/>
        <v>IfcCivilElementCOMMONDRAIN, *CROSSCULVERT, *CULVERT, *ENTRANCECULVERT, *EXTERNALDRAIN, *INTERNALDRAIN, *OUTLETDRAIN, *ROADSIDEDRAIN, TRENCH</v>
      </c>
      <c r="T89" s="22" t="str">
        <f>IF(OR(J89="IfcCivilElement",K89="N.A",K89="all subtypes listed in COP",ISNUMBER(SEARCH(",",K89)))=TRUE,"skip",IF(LEFT(K89,1)="*",IF(ISNUMBER(MATCH(S89,#REF!,0))=TRUE,"check","okay"),IF(ISNUMBER(MATCH(S89,#REF!,0))=TRUE,"okay","check")))</f>
        <v>skip</v>
      </c>
      <c r="U89" s="20" t="str">
        <f t="shared" si="7"/>
        <v>CivilElement</v>
      </c>
      <c r="V89" s="20" t="str">
        <f t="shared" si="8"/>
        <v>CivilElement</v>
      </c>
      <c r="W89" s="20" t="str">
        <f t="shared" si="9"/>
        <v>okay</v>
      </c>
    </row>
    <row r="90" spans="1:23" x14ac:dyDescent="0.25">
      <c r="A90" s="43">
        <v>89</v>
      </c>
      <c r="B90" s="22" t="s">
        <v>369</v>
      </c>
      <c r="C90" s="22" t="s">
        <v>370</v>
      </c>
      <c r="D90" s="22" t="s">
        <v>273</v>
      </c>
      <c r="E90" s="22" t="s">
        <v>250</v>
      </c>
      <c r="F90" s="22" t="s">
        <v>251</v>
      </c>
      <c r="G90" s="22" t="s">
        <v>371</v>
      </c>
      <c r="H90" s="22" t="s">
        <v>372</v>
      </c>
      <c r="I90" s="22" t="s">
        <v>277</v>
      </c>
      <c r="J90" s="22" t="s">
        <v>374</v>
      </c>
      <c r="K90" s="22" t="s">
        <v>1733</v>
      </c>
      <c r="L90" s="22" t="s">
        <v>378</v>
      </c>
      <c r="M90" s="22" t="s">
        <v>281</v>
      </c>
      <c r="N90" s="22" t="s">
        <v>171</v>
      </c>
      <c r="O90" s="22" t="s">
        <v>148</v>
      </c>
      <c r="P90" s="22" t="s">
        <v>148</v>
      </c>
      <c r="Q90" s="23" t="s">
        <v>148</v>
      </c>
      <c r="R90" s="45" t="s">
        <v>379</v>
      </c>
      <c r="S90" s="22" t="str">
        <f t="shared" si="6"/>
        <v>IfcCivilElementCOMMONDRAIN, *CROSSCULVERT, *CULVERT, *ENTRANCECULVERT, *EXTERNALDRAIN, *INTERNALDRAIN, *OUTLETDRAIN, *ROADSIDEDRAIN, TRENCH</v>
      </c>
      <c r="T90" s="22" t="str">
        <f>IF(OR(J90="IfcCivilElement",K90="N.A",K90="all subtypes listed in COP",ISNUMBER(SEARCH(",",K90)))=TRUE,"skip",IF(LEFT(K90,1)="*",IF(ISNUMBER(MATCH(S90,#REF!,0))=TRUE,"check","okay"),IF(ISNUMBER(MATCH(S90,#REF!,0))=TRUE,"okay","check")))</f>
        <v>skip</v>
      </c>
      <c r="U90" s="20" t="str">
        <f t="shared" si="7"/>
        <v>CivilElement</v>
      </c>
      <c r="V90" s="20" t="str">
        <f t="shared" si="8"/>
        <v>CivilElement</v>
      </c>
      <c r="W90" s="20" t="str">
        <f t="shared" si="9"/>
        <v>okay</v>
      </c>
    </row>
    <row r="91" spans="1:23" s="21" customFormat="1" x14ac:dyDescent="0.25">
      <c r="A91" s="43">
        <v>90</v>
      </c>
      <c r="B91" s="22" t="s">
        <v>369</v>
      </c>
      <c r="C91" s="22" t="s">
        <v>370</v>
      </c>
      <c r="D91" s="22" t="s">
        <v>377</v>
      </c>
      <c r="E91" s="22" t="s">
        <v>250</v>
      </c>
      <c r="F91" s="22" t="s">
        <v>251</v>
      </c>
      <c r="G91" s="22" t="s">
        <v>371</v>
      </c>
      <c r="H91" s="22" t="s">
        <v>372</v>
      </c>
      <c r="I91" s="22" t="s">
        <v>277</v>
      </c>
      <c r="J91" s="22" t="s">
        <v>374</v>
      </c>
      <c r="K91" s="22" t="s">
        <v>1733</v>
      </c>
      <c r="L91" s="22" t="s">
        <v>376</v>
      </c>
      <c r="M91" s="22" t="s">
        <v>377</v>
      </c>
      <c r="N91" s="22" t="s">
        <v>155</v>
      </c>
      <c r="O91" s="22" t="s">
        <v>156</v>
      </c>
      <c r="P91" s="22" t="s">
        <v>148</v>
      </c>
      <c r="Q91" s="23" t="s">
        <v>148</v>
      </c>
      <c r="R91" s="45" t="s">
        <v>148</v>
      </c>
      <c r="S91" s="22" t="str">
        <f t="shared" si="6"/>
        <v>IfcCivilElementCOMMONDRAIN, *CROSSCULVERT, *CULVERT, *ENTRANCECULVERT, *EXTERNALDRAIN, *INTERNALDRAIN, *OUTLETDRAIN, *ROADSIDEDRAIN, TRENCH</v>
      </c>
      <c r="T91" s="22" t="str">
        <f>IF(OR(J91="IfcCivilElement",K91="N.A",K91="all subtypes listed in COP",ISNUMBER(SEARCH(",",K91)))=TRUE,"skip",IF(LEFT(K91,1)="*",IF(ISNUMBER(MATCH(S91,#REF!,0))=TRUE,"check","okay"),IF(ISNUMBER(MATCH(S91,#REF!,0))=TRUE,"okay","check")))</f>
        <v>skip</v>
      </c>
      <c r="U91" s="20" t="str">
        <f t="shared" si="7"/>
        <v>CivilElement</v>
      </c>
      <c r="V91" s="20" t="str">
        <f t="shared" si="8"/>
        <v>CivilElement</v>
      </c>
      <c r="W91" s="20" t="str">
        <f t="shared" si="9"/>
        <v>okay</v>
      </c>
    </row>
    <row r="92" spans="1:23" x14ac:dyDescent="0.25">
      <c r="A92" s="43">
        <v>91</v>
      </c>
      <c r="B92" s="22" t="s">
        <v>369</v>
      </c>
      <c r="C92" s="22" t="s">
        <v>370</v>
      </c>
      <c r="D92" s="22" t="s">
        <v>154</v>
      </c>
      <c r="E92" s="22" t="s">
        <v>250</v>
      </c>
      <c r="F92" s="22" t="s">
        <v>251</v>
      </c>
      <c r="G92" s="22" t="s">
        <v>371</v>
      </c>
      <c r="H92" s="22" t="s">
        <v>372</v>
      </c>
      <c r="I92" s="22" t="s">
        <v>277</v>
      </c>
      <c r="J92" s="22" t="s">
        <v>374</v>
      </c>
      <c r="K92" s="22" t="s">
        <v>1733</v>
      </c>
      <c r="L92" s="22" t="s">
        <v>376</v>
      </c>
      <c r="M92" s="22" t="s">
        <v>154</v>
      </c>
      <c r="N92" s="22" t="s">
        <v>155</v>
      </c>
      <c r="O92" s="22" t="s">
        <v>156</v>
      </c>
      <c r="P92" s="22" t="s">
        <v>148</v>
      </c>
      <c r="Q92" s="23" t="s">
        <v>148</v>
      </c>
      <c r="R92" s="45" t="s">
        <v>148</v>
      </c>
      <c r="S92" s="22" t="str">
        <f t="shared" si="6"/>
        <v>IfcCivilElementCOMMONDRAIN, *CROSSCULVERT, *CULVERT, *ENTRANCECULVERT, *EXTERNALDRAIN, *INTERNALDRAIN, *OUTLETDRAIN, *ROADSIDEDRAIN, TRENCH</v>
      </c>
      <c r="T92" s="22" t="str">
        <f>IF(OR(J92="IfcCivilElement",K92="N.A",K92="all subtypes listed in COP",ISNUMBER(SEARCH(",",K92)))=TRUE,"skip",IF(LEFT(K92,1)="*",IF(ISNUMBER(MATCH(S92,#REF!,0))=TRUE,"check","okay"),IF(ISNUMBER(MATCH(S92,#REF!,0))=TRUE,"okay","check")))</f>
        <v>skip</v>
      </c>
      <c r="U92" s="20" t="str">
        <f t="shared" si="7"/>
        <v>CivilElement</v>
      </c>
      <c r="V92" s="20" t="str">
        <f t="shared" si="8"/>
        <v>CivilElement</v>
      </c>
      <c r="W92" s="20" t="str">
        <f t="shared" si="9"/>
        <v>okay</v>
      </c>
    </row>
    <row r="93" spans="1:23" x14ac:dyDescent="0.25">
      <c r="A93" s="43">
        <v>92</v>
      </c>
      <c r="B93" s="22" t="s">
        <v>369</v>
      </c>
      <c r="C93" s="22" t="s">
        <v>370</v>
      </c>
      <c r="D93" s="22" t="s">
        <v>148</v>
      </c>
      <c r="E93" s="22" t="s">
        <v>250</v>
      </c>
      <c r="F93" s="22" t="s">
        <v>251</v>
      </c>
      <c r="G93" s="22" t="s">
        <v>371</v>
      </c>
      <c r="H93" s="22" t="s">
        <v>372</v>
      </c>
      <c r="I93" s="22" t="s">
        <v>277</v>
      </c>
      <c r="J93" s="22" t="s">
        <v>252</v>
      </c>
      <c r="K93" s="22" t="s">
        <v>373</v>
      </c>
      <c r="L93" s="22" t="s">
        <v>148</v>
      </c>
      <c r="M93" s="22" t="s">
        <v>148</v>
      </c>
      <c r="N93" s="22" t="s">
        <v>148</v>
      </c>
      <c r="O93" s="22" t="s">
        <v>148</v>
      </c>
      <c r="P93" s="22" t="s">
        <v>148</v>
      </c>
      <c r="Q93" s="23" t="s">
        <v>148</v>
      </c>
      <c r="R93" s="45" t="s">
        <v>148</v>
      </c>
      <c r="S93" s="22" t="str">
        <f t="shared" si="6"/>
        <v>IfcBuildingElementProxyDROPINLETCHAMBER</v>
      </c>
      <c r="T93" s="22" t="str">
        <f>IF(OR(J93="IfcCivilElement",K93="N.A",K93="all subtypes listed in COP",ISNUMBER(SEARCH(",",K93)))=TRUE,"skip",IF(LEFT(K93,1)="*",IF(ISNUMBER(MATCH(S93,#REF!,0))=TRUE,"check","okay"),IF(ISNUMBER(MATCH(S93,#REF!,0))=TRUE,"okay","check")))</f>
        <v>okay</v>
      </c>
      <c r="U93" s="20" t="str">
        <f t="shared" si="7"/>
        <v>BuildingElementProxy</v>
      </c>
      <c r="V93" s="20" t="e">
        <f t="shared" si="8"/>
        <v>#N/A</v>
      </c>
      <c r="W93" s="20" t="e">
        <f t="shared" si="9"/>
        <v>#N/A</v>
      </c>
    </row>
    <row r="94" spans="1:23" s="21" customFormat="1" x14ac:dyDescent="0.25">
      <c r="A94" s="43">
        <v>93</v>
      </c>
      <c r="B94" s="22" t="s">
        <v>298</v>
      </c>
      <c r="C94" s="22" t="s">
        <v>396</v>
      </c>
      <c r="D94" s="22" t="s">
        <v>148</v>
      </c>
      <c r="E94" s="22" t="s">
        <v>397</v>
      </c>
      <c r="F94" s="22" t="s">
        <v>396</v>
      </c>
      <c r="G94" s="22" t="s">
        <v>148</v>
      </c>
      <c r="H94" s="22" t="s">
        <v>396</v>
      </c>
      <c r="I94" s="22" t="s">
        <v>150</v>
      </c>
      <c r="J94" s="22" t="s">
        <v>398</v>
      </c>
      <c r="K94" s="23" t="s">
        <v>148</v>
      </c>
      <c r="L94" s="22" t="s">
        <v>148</v>
      </c>
      <c r="M94" s="22" t="s">
        <v>148</v>
      </c>
      <c r="N94" s="22" t="s">
        <v>148</v>
      </c>
      <c r="O94" s="22" t="s">
        <v>148</v>
      </c>
      <c r="P94" s="22" t="s">
        <v>148</v>
      </c>
      <c r="Q94" s="23" t="s">
        <v>148</v>
      </c>
      <c r="R94" s="45" t="s">
        <v>148</v>
      </c>
      <c r="S94" s="22" t="str">
        <f t="shared" si="6"/>
        <v>IfcCurtainWallN.A</v>
      </c>
      <c r="T94" s="22" t="str">
        <f>IF(OR(J94="IfcCivilElement",K94="N.A",K94="all subtypes listed in COP",ISNUMBER(SEARCH(",",K94)))=TRUE,"skip",IF(LEFT(K94,1)="*",IF(ISNUMBER(MATCH(S94,#REF!,0))=TRUE,"check","okay"),IF(ISNUMBER(MATCH(S94,#REF!,0))=TRUE,"okay","check")))</f>
        <v>skip</v>
      </c>
      <c r="U94" s="20" t="str">
        <f t="shared" si="7"/>
        <v>CurtainWall</v>
      </c>
      <c r="V94" s="20" t="e">
        <f t="shared" si="8"/>
        <v>#N/A</v>
      </c>
      <c r="W94" s="20" t="e">
        <f t="shared" si="9"/>
        <v>#N/A</v>
      </c>
    </row>
    <row r="95" spans="1:23" x14ac:dyDescent="0.25">
      <c r="A95" s="43">
        <v>94</v>
      </c>
      <c r="B95" s="22" t="s">
        <v>271</v>
      </c>
      <c r="C95" s="22" t="s">
        <v>399</v>
      </c>
      <c r="D95" s="22" t="s">
        <v>311</v>
      </c>
      <c r="E95" s="22" t="s">
        <v>400</v>
      </c>
      <c r="F95" s="22" t="s">
        <v>251</v>
      </c>
      <c r="G95" s="22" t="s">
        <v>148</v>
      </c>
      <c r="H95" s="22" t="s">
        <v>251</v>
      </c>
      <c r="I95" s="22" t="s">
        <v>277</v>
      </c>
      <c r="J95" s="22" t="s">
        <v>401</v>
      </c>
      <c r="K95" s="22" t="s">
        <v>402</v>
      </c>
      <c r="L95" s="22" t="s">
        <v>403</v>
      </c>
      <c r="M95" s="22" t="s">
        <v>313</v>
      </c>
      <c r="N95" s="22" t="s">
        <v>171</v>
      </c>
      <c r="O95" s="22" t="s">
        <v>1731</v>
      </c>
      <c r="P95" s="22" t="s">
        <v>148</v>
      </c>
      <c r="Q95" s="49" t="s">
        <v>1730</v>
      </c>
      <c r="R95" s="50" t="s">
        <v>148</v>
      </c>
      <c r="S95" s="22" t="str">
        <f t="shared" si="6"/>
        <v>IfcDamperSMOKEDAMPER</v>
      </c>
      <c r="T95" s="22" t="str">
        <f>IF(OR(J95="IfcCivilElement",K95="N.A",K95="all subtypes listed in COP",ISNUMBER(SEARCH(",",K95)))=TRUE,"skip",IF(LEFT(K95,1)="*",IF(ISNUMBER(MATCH(S95,#REF!,0))=TRUE,"check","okay"),IF(ISNUMBER(MATCH(S95,#REF!,0))=TRUE,"okay","check")))</f>
        <v>check</v>
      </c>
      <c r="U95" s="20" t="str">
        <f t="shared" si="7"/>
        <v>Damper</v>
      </c>
      <c r="V95" s="20" t="str">
        <f t="shared" si="8"/>
        <v>Damper</v>
      </c>
      <c r="W95" s="20" t="str">
        <f t="shared" si="9"/>
        <v>okay</v>
      </c>
    </row>
    <row r="96" spans="1:23" x14ac:dyDescent="0.25">
      <c r="A96" s="43">
        <v>95</v>
      </c>
      <c r="B96" s="22" t="s">
        <v>271</v>
      </c>
      <c r="C96" s="22" t="s">
        <v>399</v>
      </c>
      <c r="D96" s="22" t="s">
        <v>311</v>
      </c>
      <c r="E96" s="22" t="s">
        <v>400</v>
      </c>
      <c r="F96" s="22" t="s">
        <v>251</v>
      </c>
      <c r="G96" s="22" t="s">
        <v>148</v>
      </c>
      <c r="H96" s="22" t="s">
        <v>251</v>
      </c>
      <c r="I96" s="22" t="s">
        <v>277</v>
      </c>
      <c r="J96" s="22" t="s">
        <v>401</v>
      </c>
      <c r="K96" s="22" t="s">
        <v>404</v>
      </c>
      <c r="L96" s="22" t="s">
        <v>403</v>
      </c>
      <c r="M96" s="22" t="s">
        <v>313</v>
      </c>
      <c r="N96" s="22" t="s">
        <v>171</v>
      </c>
      <c r="O96" s="22" t="s">
        <v>1731</v>
      </c>
      <c r="P96" s="22" t="s">
        <v>148</v>
      </c>
      <c r="Q96" s="49" t="s">
        <v>1730</v>
      </c>
      <c r="R96" s="50" t="s">
        <v>148</v>
      </c>
      <c r="S96" s="22" t="str">
        <f t="shared" si="6"/>
        <v>IfcDamperFIRESMOKEDAMPER</v>
      </c>
      <c r="T96" s="22" t="str">
        <f>IF(OR(J96="IfcCivilElement",K96="N.A",K96="all subtypes listed in COP",ISNUMBER(SEARCH(",",K96)))=TRUE,"skip",IF(LEFT(K96,1)="*",IF(ISNUMBER(MATCH(S96,#REF!,0))=TRUE,"check","okay"),IF(ISNUMBER(MATCH(S96,#REF!,0))=TRUE,"okay","check")))</f>
        <v>check</v>
      </c>
      <c r="U96" s="20" t="str">
        <f t="shared" si="7"/>
        <v>Damper</v>
      </c>
      <c r="V96" s="20" t="str">
        <f t="shared" si="8"/>
        <v>Damper</v>
      </c>
      <c r="W96" s="20" t="str">
        <f t="shared" si="9"/>
        <v>okay</v>
      </c>
    </row>
    <row r="97" spans="1:23" x14ac:dyDescent="0.25">
      <c r="A97" s="43">
        <v>96</v>
      </c>
      <c r="B97" s="22" t="s">
        <v>271</v>
      </c>
      <c r="C97" s="22" t="s">
        <v>399</v>
      </c>
      <c r="D97" s="22" t="s">
        <v>311</v>
      </c>
      <c r="E97" s="22" t="s">
        <v>400</v>
      </c>
      <c r="F97" s="22" t="s">
        <v>251</v>
      </c>
      <c r="G97" s="22" t="s">
        <v>148</v>
      </c>
      <c r="H97" s="22" t="s">
        <v>251</v>
      </c>
      <c r="I97" s="22" t="s">
        <v>277</v>
      </c>
      <c r="J97" s="22" t="s">
        <v>401</v>
      </c>
      <c r="K97" s="22" t="s">
        <v>405</v>
      </c>
      <c r="L97" s="22" t="s">
        <v>403</v>
      </c>
      <c r="M97" s="22" t="s">
        <v>313</v>
      </c>
      <c r="N97" s="22" t="s">
        <v>171</v>
      </c>
      <c r="O97" s="22" t="s">
        <v>1731</v>
      </c>
      <c r="P97" s="22" t="s">
        <v>148</v>
      </c>
      <c r="Q97" s="49" t="s">
        <v>1730</v>
      </c>
      <c r="R97" s="50" t="s">
        <v>148</v>
      </c>
      <c r="S97" s="22" t="str">
        <f t="shared" si="6"/>
        <v>IfcDamperFIREDAMPER</v>
      </c>
      <c r="T97" s="22" t="str">
        <f>IF(OR(J97="IfcCivilElement",K97="N.A",K97="all subtypes listed in COP",ISNUMBER(SEARCH(",",K97)))=TRUE,"skip",IF(LEFT(K97,1)="*",IF(ISNUMBER(MATCH(S97,#REF!,0))=TRUE,"check","okay"),IF(ISNUMBER(MATCH(S97,#REF!,0))=TRUE,"okay","check")))</f>
        <v>check</v>
      </c>
      <c r="U97" s="20" t="str">
        <f t="shared" si="7"/>
        <v>Damper</v>
      </c>
      <c r="V97" s="20" t="str">
        <f t="shared" si="8"/>
        <v>Damper</v>
      </c>
      <c r="W97" s="20" t="str">
        <f t="shared" si="9"/>
        <v>okay</v>
      </c>
    </row>
    <row r="98" spans="1:23" x14ac:dyDescent="0.25">
      <c r="A98" s="43">
        <v>97</v>
      </c>
      <c r="B98" s="22" t="s">
        <v>369</v>
      </c>
      <c r="C98" s="22" t="s">
        <v>406</v>
      </c>
      <c r="D98" s="22" t="s">
        <v>148</v>
      </c>
      <c r="E98" s="22" t="s">
        <v>274</v>
      </c>
      <c r="F98" s="22" t="s">
        <v>362</v>
      </c>
      <c r="G98" s="22" t="s">
        <v>148</v>
      </c>
      <c r="H98" s="22" t="s">
        <v>276</v>
      </c>
      <c r="I98" s="22" t="s">
        <v>277</v>
      </c>
      <c r="J98" s="22" t="s">
        <v>409</v>
      </c>
      <c r="K98" s="22" t="s">
        <v>415</v>
      </c>
      <c r="L98" s="51" t="s">
        <v>381</v>
      </c>
      <c r="M98" s="51" t="s">
        <v>382</v>
      </c>
      <c r="N98" s="22" t="s">
        <v>148</v>
      </c>
      <c r="O98" s="22" t="s">
        <v>148</v>
      </c>
      <c r="P98" s="22" t="s">
        <v>148</v>
      </c>
      <c r="Q98" s="22" t="s">
        <v>148</v>
      </c>
      <c r="R98" s="45" t="s">
        <v>148</v>
      </c>
      <c r="S98" s="22" t="str">
        <f t="shared" si="6"/>
        <v>IfcDistributionChamberElementINSPECTIONCHAMBER</v>
      </c>
      <c r="T98" s="22" t="str">
        <f>IF(OR(J98="IfcCivilElement",K98="N.A",K98="all subtypes listed in COP",ISNUMBER(SEARCH(",",K98)))=TRUE,"skip",IF(LEFT(K98,1)="*",IF(ISNUMBER(MATCH(S98,#REF!,0))=TRUE,"check","okay"),IF(ISNUMBER(MATCH(S98,#REF!,0))=TRUE,"okay","check")))</f>
        <v>check</v>
      </c>
      <c r="U98" s="20" t="str">
        <f t="shared" si="7"/>
        <v>DistributionChamberElement</v>
      </c>
      <c r="V98" s="20" t="e">
        <f t="shared" ref="V98:V129" si="10">LEFT(_xlfn.TEXTAFTER(L98,"_",1),LEN(U98))</f>
        <v>#N/A</v>
      </c>
      <c r="W98" s="20" t="e">
        <f t="shared" ref="W98:W129" si="11">IF(U98=V98,"okay", "check")</f>
        <v>#N/A</v>
      </c>
    </row>
    <row r="99" spans="1:23" x14ac:dyDescent="0.25">
      <c r="A99" s="43">
        <v>98</v>
      </c>
      <c r="B99" s="22" t="s">
        <v>369</v>
      </c>
      <c r="C99" s="22" t="s">
        <v>406</v>
      </c>
      <c r="D99" s="22" t="s">
        <v>148</v>
      </c>
      <c r="E99" s="22" t="s">
        <v>274</v>
      </c>
      <c r="F99" s="22" t="s">
        <v>362</v>
      </c>
      <c r="G99" s="22" t="s">
        <v>148</v>
      </c>
      <c r="H99" s="22" t="s">
        <v>276</v>
      </c>
      <c r="I99" s="22" t="s">
        <v>277</v>
      </c>
      <c r="J99" s="22" t="s">
        <v>409</v>
      </c>
      <c r="K99" s="22" t="s">
        <v>416</v>
      </c>
      <c r="L99" s="51" t="s">
        <v>381</v>
      </c>
      <c r="M99" s="51" t="s">
        <v>382</v>
      </c>
      <c r="N99" s="22" t="s">
        <v>148</v>
      </c>
      <c r="O99" s="22" t="s">
        <v>148</v>
      </c>
      <c r="P99" s="22" t="s">
        <v>148</v>
      </c>
      <c r="Q99" s="22" t="s">
        <v>148</v>
      </c>
      <c r="R99" s="45" t="s">
        <v>148</v>
      </c>
      <c r="S99" s="22" t="str">
        <f t="shared" si="6"/>
        <v>IfcDistributionChamberElementMANHOLE</v>
      </c>
      <c r="T99" s="22" t="str">
        <f>IF(OR(J99="IfcCivilElement",K99="N.A",K99="all subtypes listed in COP",ISNUMBER(SEARCH(",",K99)))=TRUE,"skip",IF(LEFT(K99,1)="*",IF(ISNUMBER(MATCH(S99,#REF!,0))=TRUE,"check","okay"),IF(ISNUMBER(MATCH(S99,#REF!,0))=TRUE,"okay","check")))</f>
        <v>check</v>
      </c>
      <c r="U99" s="20" t="str">
        <f t="shared" si="7"/>
        <v>DistributionChamberElement</v>
      </c>
      <c r="V99" s="20" t="e">
        <f t="shared" si="10"/>
        <v>#N/A</v>
      </c>
      <c r="W99" s="20" t="e">
        <f t="shared" si="11"/>
        <v>#N/A</v>
      </c>
    </row>
    <row r="100" spans="1:23" x14ac:dyDescent="0.25">
      <c r="A100" s="43">
        <v>99</v>
      </c>
      <c r="B100" s="22" t="s">
        <v>369</v>
      </c>
      <c r="C100" s="22" t="s">
        <v>406</v>
      </c>
      <c r="D100" s="22" t="s">
        <v>148</v>
      </c>
      <c r="E100" s="22" t="s">
        <v>274</v>
      </c>
      <c r="F100" s="22" t="s">
        <v>362</v>
      </c>
      <c r="G100" s="22" t="s">
        <v>148</v>
      </c>
      <c r="H100" s="22" t="s">
        <v>276</v>
      </c>
      <c r="I100" s="22" t="s">
        <v>277</v>
      </c>
      <c r="J100" s="22" t="s">
        <v>409</v>
      </c>
      <c r="K100" s="22" t="s">
        <v>417</v>
      </c>
      <c r="L100" s="51" t="s">
        <v>381</v>
      </c>
      <c r="M100" s="51" t="s">
        <v>382</v>
      </c>
      <c r="N100" s="22" t="s">
        <v>148</v>
      </c>
      <c r="O100" s="22" t="s">
        <v>148</v>
      </c>
      <c r="P100" s="22" t="s">
        <v>148</v>
      </c>
      <c r="Q100" s="23" t="s">
        <v>148</v>
      </c>
      <c r="R100" s="45" t="s">
        <v>148</v>
      </c>
      <c r="S100" s="22" t="str">
        <f t="shared" si="6"/>
        <v>IfcDistributionChamberElementMETERCHAMBER</v>
      </c>
      <c r="T100" s="22" t="str">
        <f>IF(OR(J100="IfcCivilElement",K100="N.A",K100="all subtypes listed in COP",ISNUMBER(SEARCH(",",K100)))=TRUE,"skip",IF(LEFT(K100,1)="*",IF(ISNUMBER(MATCH(S100,#REF!,0))=TRUE,"check","okay"),IF(ISNUMBER(MATCH(S100,#REF!,0))=TRUE,"okay","check")))</f>
        <v>check</v>
      </c>
      <c r="U100" s="20" t="str">
        <f t="shared" si="7"/>
        <v>DistributionChamberElement</v>
      </c>
      <c r="V100" s="20" t="e">
        <f t="shared" si="10"/>
        <v>#N/A</v>
      </c>
      <c r="W100" s="20" t="e">
        <f t="shared" si="11"/>
        <v>#N/A</v>
      </c>
    </row>
    <row r="101" spans="1:23" x14ac:dyDescent="0.25">
      <c r="A101" s="43">
        <v>100</v>
      </c>
      <c r="B101" s="22" t="s">
        <v>358</v>
      </c>
      <c r="C101" s="22" t="s">
        <v>406</v>
      </c>
      <c r="D101" s="22" t="s">
        <v>148</v>
      </c>
      <c r="E101" s="22" t="s">
        <v>274</v>
      </c>
      <c r="F101" s="22" t="s">
        <v>362</v>
      </c>
      <c r="G101" s="22" t="s">
        <v>148</v>
      </c>
      <c r="H101" s="22" t="s">
        <v>276</v>
      </c>
      <c r="I101" s="22" t="s">
        <v>277</v>
      </c>
      <c r="J101" s="22" t="s">
        <v>409</v>
      </c>
      <c r="K101" s="22" t="s">
        <v>1735</v>
      </c>
      <c r="L101" s="51" t="s">
        <v>381</v>
      </c>
      <c r="M101" s="51" t="s">
        <v>382</v>
      </c>
      <c r="N101" s="22" t="s">
        <v>148</v>
      </c>
      <c r="O101" s="22" t="s">
        <v>148</v>
      </c>
      <c r="P101" s="22" t="s">
        <v>148</v>
      </c>
      <c r="Q101" s="22" t="s">
        <v>148</v>
      </c>
      <c r="R101" s="45" t="s">
        <v>148</v>
      </c>
      <c r="S101" s="22" t="str">
        <f t="shared" si="6"/>
        <v>IfcDistributionChamberElementPWCSINSPECTIONCHAMBER</v>
      </c>
      <c r="T101" s="22" t="str">
        <f>IF(OR(J101="IfcCivilElement",K101="N.A",K101="all subtypes listed in COP",ISNUMBER(SEARCH(",",K101)))=TRUE,"skip",IF(LEFT(K101,1)="*",IF(ISNUMBER(MATCH(S101,#REF!,0))=TRUE,"check","okay"),IF(ISNUMBER(MATCH(S101,#REF!,0))=TRUE,"okay","check")))</f>
        <v>okay</v>
      </c>
      <c r="U101" s="20" t="str">
        <f t="shared" si="7"/>
        <v>DistributionChamberElement</v>
      </c>
      <c r="V101" s="20" t="e">
        <f t="shared" si="10"/>
        <v>#N/A</v>
      </c>
      <c r="W101" s="20" t="e">
        <f t="shared" si="11"/>
        <v>#N/A</v>
      </c>
    </row>
    <row r="102" spans="1:23" x14ac:dyDescent="0.25">
      <c r="A102" s="43">
        <v>101</v>
      </c>
      <c r="B102" s="22" t="s">
        <v>358</v>
      </c>
      <c r="C102" s="22" t="s">
        <v>406</v>
      </c>
      <c r="D102" s="22" t="s">
        <v>148</v>
      </c>
      <c r="E102" s="22" t="s">
        <v>274</v>
      </c>
      <c r="F102" s="22" t="s">
        <v>362</v>
      </c>
      <c r="G102" s="22" t="s">
        <v>148</v>
      </c>
      <c r="H102" s="22" t="s">
        <v>276</v>
      </c>
      <c r="I102" s="22" t="s">
        <v>277</v>
      </c>
      <c r="J102" s="22" t="s">
        <v>409</v>
      </c>
      <c r="K102" s="22" t="s">
        <v>420</v>
      </c>
      <c r="L102" s="51" t="s">
        <v>381</v>
      </c>
      <c r="M102" s="51" t="s">
        <v>382</v>
      </c>
      <c r="N102" s="22" t="s">
        <v>148</v>
      </c>
      <c r="O102" s="22" t="s">
        <v>148</v>
      </c>
      <c r="P102" s="22" t="s">
        <v>148</v>
      </c>
      <c r="Q102" s="22" t="s">
        <v>148</v>
      </c>
      <c r="R102" s="45" t="s">
        <v>148</v>
      </c>
      <c r="S102" s="22" t="str">
        <f t="shared" si="6"/>
        <v>IfcDistributionChamberElementPWCSMANHOLE</v>
      </c>
      <c r="T102" s="22" t="str">
        <f>IF(OR(J102="IfcCivilElement",K102="N.A",K102="all subtypes listed in COP",ISNUMBER(SEARCH(",",K102)))=TRUE,"skip",IF(LEFT(K102,1)="*",IF(ISNUMBER(MATCH(S102,#REF!,0))=TRUE,"check","okay"),IF(ISNUMBER(MATCH(S102,#REF!,0))=TRUE,"okay","check")))</f>
        <v>okay</v>
      </c>
      <c r="U102" s="20" t="str">
        <f t="shared" si="7"/>
        <v>DistributionChamberElement</v>
      </c>
      <c r="V102" s="20" t="e">
        <f t="shared" si="10"/>
        <v>#N/A</v>
      </c>
      <c r="W102" s="20" t="e">
        <f t="shared" si="11"/>
        <v>#N/A</v>
      </c>
    </row>
    <row r="103" spans="1:23" x14ac:dyDescent="0.25">
      <c r="A103" s="43">
        <v>102</v>
      </c>
      <c r="B103" s="22" t="s">
        <v>369</v>
      </c>
      <c r="C103" s="22" t="s">
        <v>406</v>
      </c>
      <c r="D103" s="22" t="s">
        <v>148</v>
      </c>
      <c r="E103" s="22" t="s">
        <v>274</v>
      </c>
      <c r="F103" s="22" t="s">
        <v>362</v>
      </c>
      <c r="G103" s="22" t="s">
        <v>148</v>
      </c>
      <c r="H103" s="22" t="s">
        <v>276</v>
      </c>
      <c r="I103" s="22" t="s">
        <v>277</v>
      </c>
      <c r="J103" s="22" t="s">
        <v>409</v>
      </c>
      <c r="K103" s="22" t="s">
        <v>422</v>
      </c>
      <c r="L103" s="51" t="s">
        <v>381</v>
      </c>
      <c r="M103" s="51" t="s">
        <v>382</v>
      </c>
      <c r="N103" s="22" t="s">
        <v>148</v>
      </c>
      <c r="O103" s="22" t="s">
        <v>148</v>
      </c>
      <c r="P103" s="22" t="s">
        <v>148</v>
      </c>
      <c r="Q103" s="23" t="s">
        <v>148</v>
      </c>
      <c r="R103" s="45" t="s">
        <v>148</v>
      </c>
      <c r="S103" s="22" t="str">
        <f t="shared" si="6"/>
        <v>IfcDistributionChamberElementSCREENCHAMBER</v>
      </c>
      <c r="T103" s="22" t="str">
        <f>IF(OR(J103="IfcCivilElement",K103="N.A",K103="all subtypes listed in COP",ISNUMBER(SEARCH(",",K103)))=TRUE,"skip",IF(LEFT(K103,1)="*",IF(ISNUMBER(MATCH(S103,#REF!,0))=TRUE,"check","okay"),IF(ISNUMBER(MATCH(S103,#REF!,0))=TRUE,"okay","check")))</f>
        <v>okay</v>
      </c>
      <c r="U103" s="20" t="str">
        <f t="shared" si="7"/>
        <v>DistributionChamberElement</v>
      </c>
      <c r="V103" s="20" t="e">
        <f t="shared" si="10"/>
        <v>#N/A</v>
      </c>
      <c r="W103" s="20" t="e">
        <f t="shared" si="11"/>
        <v>#N/A</v>
      </c>
    </row>
    <row r="104" spans="1:23" x14ac:dyDescent="0.25">
      <c r="A104" s="43">
        <v>103</v>
      </c>
      <c r="B104" s="22" t="s">
        <v>358</v>
      </c>
      <c r="C104" s="22" t="s">
        <v>406</v>
      </c>
      <c r="D104" s="22" t="s">
        <v>148</v>
      </c>
      <c r="E104" s="22" t="s">
        <v>274</v>
      </c>
      <c r="F104" s="22" t="s">
        <v>362</v>
      </c>
      <c r="G104" s="22" t="s">
        <v>148</v>
      </c>
      <c r="H104" s="22" t="s">
        <v>276</v>
      </c>
      <c r="I104" s="22" t="s">
        <v>277</v>
      </c>
      <c r="J104" s="22" t="s">
        <v>409</v>
      </c>
      <c r="K104" s="22" t="s">
        <v>421</v>
      </c>
      <c r="L104" s="51" t="s">
        <v>381</v>
      </c>
      <c r="M104" s="51" t="s">
        <v>382</v>
      </c>
      <c r="N104" s="22" t="s">
        <v>148</v>
      </c>
      <c r="O104" s="22" t="s">
        <v>148</v>
      </c>
      <c r="P104" s="22" t="s">
        <v>148</v>
      </c>
      <c r="Q104" s="23" t="s">
        <v>148</v>
      </c>
      <c r="R104" s="45" t="s">
        <v>148</v>
      </c>
      <c r="S104" s="22" t="str">
        <f t="shared" si="6"/>
        <v>IfcDistributionChamberElementSAMPLINGSUMP</v>
      </c>
      <c r="T104" s="22" t="str">
        <f>IF(OR(J104="IfcCivilElement",K104="N.A",K104="all subtypes listed in COP",ISNUMBER(SEARCH(",",K104)))=TRUE,"skip",IF(LEFT(K104,1)="*",IF(ISNUMBER(MATCH(S104,#REF!,0))=TRUE,"check","okay"),IF(ISNUMBER(MATCH(S104,#REF!,0))=TRUE,"okay","check")))</f>
        <v>okay</v>
      </c>
      <c r="U104" s="20" t="str">
        <f t="shared" si="7"/>
        <v>DistributionChamberElement</v>
      </c>
      <c r="V104" s="20" t="e">
        <f t="shared" si="10"/>
        <v>#N/A</v>
      </c>
      <c r="W104" s="20" t="e">
        <f t="shared" si="11"/>
        <v>#N/A</v>
      </c>
    </row>
    <row r="105" spans="1:23" x14ac:dyDescent="0.25">
      <c r="A105" s="43">
        <v>104</v>
      </c>
      <c r="B105" s="22" t="s">
        <v>20</v>
      </c>
      <c r="C105" s="22" t="s">
        <v>406</v>
      </c>
      <c r="D105" s="22" t="s">
        <v>148</v>
      </c>
      <c r="E105" s="22" t="s">
        <v>274</v>
      </c>
      <c r="F105" s="22" t="s">
        <v>362</v>
      </c>
      <c r="G105" s="22" t="s">
        <v>148</v>
      </c>
      <c r="H105" s="22" t="s">
        <v>276</v>
      </c>
      <c r="I105" s="22" t="s">
        <v>277</v>
      </c>
      <c r="J105" s="22" t="s">
        <v>409</v>
      </c>
      <c r="K105" s="22" t="s">
        <v>418</v>
      </c>
      <c r="L105" s="51" t="s">
        <v>381</v>
      </c>
      <c r="M105" s="51" t="s">
        <v>382</v>
      </c>
      <c r="N105" s="22" t="s">
        <v>148</v>
      </c>
      <c r="O105" s="22" t="s">
        <v>148</v>
      </c>
      <c r="P105" s="22" t="s">
        <v>148</v>
      </c>
      <c r="Q105" s="23" t="s">
        <v>148</v>
      </c>
      <c r="R105" s="45" t="s">
        <v>148</v>
      </c>
      <c r="S105" s="22" t="str">
        <f t="shared" si="6"/>
        <v>IfcDistributionChamberElementSUMP</v>
      </c>
      <c r="T105" s="22" t="str">
        <f>IF(OR(J105="IfcCivilElement",K105="N.A",K105="all subtypes listed in COP",ISNUMBER(SEARCH(",",K105)))=TRUE,"skip",IF(LEFT(K105,1)="*",IF(ISNUMBER(MATCH(S105,#REF!,0))=TRUE,"check","okay"),IF(ISNUMBER(MATCH(S105,#REF!,0))=TRUE,"okay","check")))</f>
        <v>check</v>
      </c>
      <c r="U105" s="20" t="str">
        <f t="shared" si="7"/>
        <v>DistributionChamberElement</v>
      </c>
      <c r="V105" s="20" t="e">
        <f t="shared" si="10"/>
        <v>#N/A</v>
      </c>
      <c r="W105" s="20" t="e">
        <f t="shared" si="11"/>
        <v>#N/A</v>
      </c>
    </row>
    <row r="106" spans="1:23" x14ac:dyDescent="0.25">
      <c r="A106" s="43">
        <v>105</v>
      </c>
      <c r="B106" s="22" t="s">
        <v>369</v>
      </c>
      <c r="C106" s="22" t="s">
        <v>406</v>
      </c>
      <c r="D106" s="22" t="s">
        <v>148</v>
      </c>
      <c r="E106" s="22" t="s">
        <v>274</v>
      </c>
      <c r="F106" s="22" t="s">
        <v>362</v>
      </c>
      <c r="G106" s="22" t="s">
        <v>148</v>
      </c>
      <c r="H106" s="22" t="s">
        <v>276</v>
      </c>
      <c r="I106" s="22" t="s">
        <v>277</v>
      </c>
      <c r="J106" s="22" t="s">
        <v>409</v>
      </c>
      <c r="K106" s="22" t="s">
        <v>419</v>
      </c>
      <c r="L106" s="51" t="s">
        <v>381</v>
      </c>
      <c r="M106" s="51" t="s">
        <v>382</v>
      </c>
      <c r="N106" s="22" t="s">
        <v>148</v>
      </c>
      <c r="O106" s="22" t="s">
        <v>148</v>
      </c>
      <c r="P106" s="22" t="s">
        <v>148</v>
      </c>
      <c r="Q106" s="23" t="s">
        <v>148</v>
      </c>
      <c r="R106" s="45" t="s">
        <v>148</v>
      </c>
      <c r="S106" s="22" t="str">
        <f t="shared" si="6"/>
        <v>IfcDistributionChamberElementTRENCH</v>
      </c>
      <c r="T106" s="22" t="str">
        <f>IF(OR(J106="IfcCivilElement",K106="N.A",K106="all subtypes listed in COP",ISNUMBER(SEARCH(",",K106)))=TRUE,"skip",IF(LEFT(K106,1)="*",IF(ISNUMBER(MATCH(S106,#REF!,0))=TRUE,"check","okay"),IF(ISNUMBER(MATCH(S106,#REF!,0))=TRUE,"okay","check")))</f>
        <v>check</v>
      </c>
      <c r="U106" s="20" t="str">
        <f t="shared" si="7"/>
        <v>DistributionChamberElement</v>
      </c>
      <c r="V106" s="20" t="e">
        <f t="shared" si="10"/>
        <v>#N/A</v>
      </c>
      <c r="W106" s="20" t="e">
        <f t="shared" si="11"/>
        <v>#N/A</v>
      </c>
    </row>
    <row r="107" spans="1:23" x14ac:dyDescent="0.25">
      <c r="A107" s="43">
        <v>106</v>
      </c>
      <c r="B107" s="22" t="s">
        <v>369</v>
      </c>
      <c r="C107" s="22" t="s">
        <v>406</v>
      </c>
      <c r="D107" s="22" t="s">
        <v>233</v>
      </c>
      <c r="E107" s="22" t="s">
        <v>274</v>
      </c>
      <c r="F107" s="22" t="s">
        <v>362</v>
      </c>
      <c r="G107" s="22" t="s">
        <v>148</v>
      </c>
      <c r="H107" s="22" t="s">
        <v>276</v>
      </c>
      <c r="I107" s="22" t="s">
        <v>277</v>
      </c>
      <c r="J107" s="22" t="s">
        <v>409</v>
      </c>
      <c r="K107" s="22" t="s">
        <v>1736</v>
      </c>
      <c r="L107" s="22" t="s">
        <v>410</v>
      </c>
      <c r="M107" s="22" t="s">
        <v>233</v>
      </c>
      <c r="N107" s="22" t="s">
        <v>155</v>
      </c>
      <c r="O107" s="22" t="s">
        <v>156</v>
      </c>
      <c r="P107" s="22" t="s">
        <v>148</v>
      </c>
      <c r="Q107" s="23" t="s">
        <v>148</v>
      </c>
      <c r="R107" s="45" t="s">
        <v>148</v>
      </c>
      <c r="S107" s="22" t="str">
        <f t="shared" si="6"/>
        <v>IfcDistributionChamberElementINSPECTIONCHAMBER, MANHOLE, METERCHAMBER, *PWCSINSPECTIONCHAMBER, *PWCSMANHOLE, *SCREENCHAMBER, *SAMPLINGSUMP, SUMP, TRENCH</v>
      </c>
      <c r="T107" s="22" t="str">
        <f>IF(OR(J107="IfcCivilElement",K107="N.A",K107="all subtypes listed in COP",ISNUMBER(SEARCH(",",K107)))=TRUE,"skip",IF(LEFT(K107,1)="*",IF(ISNUMBER(MATCH(S107,#REF!,0))=TRUE,"check","okay"),IF(ISNUMBER(MATCH(S107,#REF!,0))=TRUE,"okay","check")))</f>
        <v>skip</v>
      </c>
      <c r="U107" s="20" t="str">
        <f t="shared" si="7"/>
        <v>DistributionChamberElement</v>
      </c>
      <c r="V107" s="20" t="str">
        <f t="shared" si="10"/>
        <v>DistributionChamberElement</v>
      </c>
      <c r="W107" s="20" t="str">
        <f t="shared" si="11"/>
        <v>okay</v>
      </c>
    </row>
    <row r="108" spans="1:23" x14ac:dyDescent="0.25">
      <c r="A108" s="43">
        <v>107</v>
      </c>
      <c r="B108" s="22" t="s">
        <v>369</v>
      </c>
      <c r="C108" s="22" t="s">
        <v>406</v>
      </c>
      <c r="D108" s="22" t="s">
        <v>344</v>
      </c>
      <c r="E108" s="22" t="s">
        <v>274</v>
      </c>
      <c r="F108" s="22" t="s">
        <v>362</v>
      </c>
      <c r="G108" s="22" t="s">
        <v>148</v>
      </c>
      <c r="H108" s="22" t="s">
        <v>276</v>
      </c>
      <c r="I108" s="22" t="s">
        <v>277</v>
      </c>
      <c r="J108" s="22" t="s">
        <v>409</v>
      </c>
      <c r="K108" s="22" t="s">
        <v>1736</v>
      </c>
      <c r="L108" s="22" t="s">
        <v>410</v>
      </c>
      <c r="M108" s="22" t="s">
        <v>344</v>
      </c>
      <c r="N108" s="22" t="s">
        <v>155</v>
      </c>
      <c r="O108" s="22" t="s">
        <v>156</v>
      </c>
      <c r="P108" s="22" t="s">
        <v>148</v>
      </c>
      <c r="Q108" s="23" t="s">
        <v>148</v>
      </c>
      <c r="R108" s="45" t="s">
        <v>148</v>
      </c>
      <c r="S108" s="22" t="str">
        <f t="shared" si="6"/>
        <v>IfcDistributionChamberElementINSPECTIONCHAMBER, MANHOLE, METERCHAMBER, *PWCSINSPECTIONCHAMBER, *PWCSMANHOLE, *SCREENCHAMBER, *SAMPLINGSUMP, SUMP, TRENCH</v>
      </c>
      <c r="T108" s="22" t="str">
        <f>IF(OR(J108="IfcCivilElement",K108="N.A",K108="all subtypes listed in COP",ISNUMBER(SEARCH(",",K108)))=TRUE,"skip",IF(LEFT(K108,1)="*",IF(ISNUMBER(MATCH(S108,#REF!,0))=TRUE,"check","okay"),IF(ISNUMBER(MATCH(S108,#REF!,0))=TRUE,"okay","check")))</f>
        <v>skip</v>
      </c>
      <c r="U108" s="20" t="str">
        <f t="shared" si="7"/>
        <v>DistributionChamberElement</v>
      </c>
      <c r="V108" s="20" t="str">
        <f t="shared" si="10"/>
        <v>DistributionChamberElement</v>
      </c>
      <c r="W108" s="20" t="str">
        <f t="shared" si="11"/>
        <v>okay</v>
      </c>
    </row>
    <row r="109" spans="1:23" x14ac:dyDescent="0.25">
      <c r="A109" s="43">
        <v>108</v>
      </c>
      <c r="B109" s="22" t="s">
        <v>369</v>
      </c>
      <c r="C109" s="22" t="s">
        <v>406</v>
      </c>
      <c r="D109" s="22" t="s">
        <v>394</v>
      </c>
      <c r="E109" s="22" t="s">
        <v>274</v>
      </c>
      <c r="F109" s="22" t="s">
        <v>362</v>
      </c>
      <c r="G109" s="22" t="s">
        <v>148</v>
      </c>
      <c r="H109" s="22" t="s">
        <v>276</v>
      </c>
      <c r="I109" s="22" t="s">
        <v>277</v>
      </c>
      <c r="J109" s="22" t="s">
        <v>409</v>
      </c>
      <c r="K109" s="22" t="s">
        <v>1736</v>
      </c>
      <c r="L109" s="22" t="s">
        <v>410</v>
      </c>
      <c r="M109" s="22" t="s">
        <v>394</v>
      </c>
      <c r="N109" s="22" t="s">
        <v>155</v>
      </c>
      <c r="O109" s="22" t="s">
        <v>156</v>
      </c>
      <c r="P109" s="22" t="s">
        <v>148</v>
      </c>
      <c r="Q109" s="23" t="s">
        <v>148</v>
      </c>
      <c r="R109" s="45" t="s">
        <v>148</v>
      </c>
      <c r="S109" s="22" t="str">
        <f t="shared" si="6"/>
        <v>IfcDistributionChamberElementINSPECTIONCHAMBER, MANHOLE, METERCHAMBER, *PWCSINSPECTIONCHAMBER, *PWCSMANHOLE, *SCREENCHAMBER, *SAMPLINGSUMP, SUMP, TRENCH</v>
      </c>
      <c r="T109" s="22" t="str">
        <f>IF(OR(J109="IfcCivilElement",K109="N.A",K109="all subtypes listed in COP",ISNUMBER(SEARCH(",",K109)))=TRUE,"skip",IF(LEFT(K109,1)="*",IF(ISNUMBER(MATCH(S109,#REF!,0))=TRUE,"check","okay"),IF(ISNUMBER(MATCH(S109,#REF!,0))=TRUE,"okay","check")))</f>
        <v>skip</v>
      </c>
      <c r="U109" s="20" t="str">
        <f t="shared" si="7"/>
        <v>DistributionChamberElement</v>
      </c>
      <c r="V109" s="20" t="str">
        <f t="shared" si="10"/>
        <v>DistributionChamberElement</v>
      </c>
      <c r="W109" s="20" t="str">
        <f t="shared" si="11"/>
        <v>okay</v>
      </c>
    </row>
    <row r="110" spans="1:23" x14ac:dyDescent="0.25">
      <c r="A110" s="43">
        <v>109</v>
      </c>
      <c r="B110" s="22" t="s">
        <v>369</v>
      </c>
      <c r="C110" s="22" t="s">
        <v>406</v>
      </c>
      <c r="D110" s="22" t="s">
        <v>285</v>
      </c>
      <c r="E110" s="22" t="s">
        <v>274</v>
      </c>
      <c r="F110" s="22" t="s">
        <v>362</v>
      </c>
      <c r="G110" s="22" t="s">
        <v>148</v>
      </c>
      <c r="H110" s="22" t="s">
        <v>276</v>
      </c>
      <c r="I110" s="22" t="s">
        <v>277</v>
      </c>
      <c r="J110" s="22" t="s">
        <v>409</v>
      </c>
      <c r="K110" s="22" t="s">
        <v>1736</v>
      </c>
      <c r="L110" s="22" t="s">
        <v>412</v>
      </c>
      <c r="M110" s="22" t="s">
        <v>285</v>
      </c>
      <c r="N110" s="22" t="s">
        <v>171</v>
      </c>
      <c r="O110" s="22" t="s">
        <v>148</v>
      </c>
      <c r="P110" s="22" t="s">
        <v>148</v>
      </c>
      <c r="Q110" s="23" t="s">
        <v>148</v>
      </c>
      <c r="R110" s="45" t="s">
        <v>148</v>
      </c>
      <c r="S110" s="22" t="str">
        <f t="shared" si="6"/>
        <v>IfcDistributionChamberElementINSPECTIONCHAMBER, MANHOLE, METERCHAMBER, *PWCSINSPECTIONCHAMBER, *PWCSMANHOLE, *SCREENCHAMBER, *SAMPLINGSUMP, SUMP, TRENCH</v>
      </c>
      <c r="T110" s="22" t="str">
        <f>IF(OR(J110="IfcCivilElement",K110="N.A",K110="all subtypes listed in COP",ISNUMBER(SEARCH(",",K110)))=TRUE,"skip",IF(LEFT(K110,1)="*",IF(ISNUMBER(MATCH(S110,#REF!,0))=TRUE,"check","okay"),IF(ISNUMBER(MATCH(S110,#REF!,0))=TRUE,"okay","check")))</f>
        <v>skip</v>
      </c>
      <c r="U110" s="20" t="str">
        <f t="shared" si="7"/>
        <v>DistributionChamberElement</v>
      </c>
      <c r="V110" s="20" t="str">
        <f t="shared" si="10"/>
        <v>DistributionChamberElement</v>
      </c>
      <c r="W110" s="20" t="str">
        <f t="shared" si="11"/>
        <v>okay</v>
      </c>
    </row>
    <row r="111" spans="1:23" x14ac:dyDescent="0.25">
      <c r="A111" s="43">
        <v>110</v>
      </c>
      <c r="B111" s="22" t="s">
        <v>369</v>
      </c>
      <c r="C111" s="22" t="s">
        <v>406</v>
      </c>
      <c r="D111" s="22" t="s">
        <v>423</v>
      </c>
      <c r="E111" s="22" t="s">
        <v>274</v>
      </c>
      <c r="F111" s="22" t="s">
        <v>362</v>
      </c>
      <c r="G111" s="22" t="s">
        <v>148</v>
      </c>
      <c r="H111" s="22" t="s">
        <v>276</v>
      </c>
      <c r="I111" s="22" t="s">
        <v>277</v>
      </c>
      <c r="J111" s="22" t="s">
        <v>409</v>
      </c>
      <c r="K111" s="22" t="s">
        <v>1736</v>
      </c>
      <c r="L111" s="22" t="s">
        <v>410</v>
      </c>
      <c r="M111" s="22" t="s">
        <v>424</v>
      </c>
      <c r="N111" s="22" t="s">
        <v>256</v>
      </c>
      <c r="O111" s="22" t="s">
        <v>264</v>
      </c>
      <c r="P111" s="22" t="s">
        <v>148</v>
      </c>
      <c r="Q111" s="22" t="s">
        <v>148</v>
      </c>
      <c r="R111" s="45" t="s">
        <v>148</v>
      </c>
      <c r="S111" s="22" t="str">
        <f t="shared" si="6"/>
        <v>IfcDistributionChamberElementINSPECTIONCHAMBER, MANHOLE, METERCHAMBER, *PWCSINSPECTIONCHAMBER, *PWCSMANHOLE, *SCREENCHAMBER, *SAMPLINGSUMP, SUMP, TRENCH</v>
      </c>
      <c r="T111" s="22" t="str">
        <f>IF(OR(J111="IfcCivilElement",K111="N.A",K111="all subtypes listed in COP",ISNUMBER(SEARCH(",",K111)))=TRUE,"skip",IF(LEFT(K111,1)="*",IF(ISNUMBER(MATCH(S111,#REF!,0))=TRUE,"check","okay"),IF(ISNUMBER(MATCH(S111,#REF!,0))=TRUE,"okay","check")))</f>
        <v>skip</v>
      </c>
      <c r="U111" s="20" t="str">
        <f t="shared" si="7"/>
        <v>DistributionChamberElement</v>
      </c>
      <c r="V111" s="20" t="str">
        <f t="shared" si="10"/>
        <v>DistributionChamberElement</v>
      </c>
      <c r="W111" s="20" t="str">
        <f t="shared" si="11"/>
        <v>okay</v>
      </c>
    </row>
    <row r="112" spans="1:23" x14ac:dyDescent="0.25">
      <c r="A112" s="43">
        <v>111</v>
      </c>
      <c r="B112" s="22" t="s">
        <v>369</v>
      </c>
      <c r="C112" s="22" t="s">
        <v>406</v>
      </c>
      <c r="D112" s="22" t="s">
        <v>155</v>
      </c>
      <c r="E112" s="22" t="s">
        <v>274</v>
      </c>
      <c r="F112" s="22" t="s">
        <v>362</v>
      </c>
      <c r="G112" s="22" t="s">
        <v>148</v>
      </c>
      <c r="H112" s="22" t="s">
        <v>276</v>
      </c>
      <c r="I112" s="22" t="s">
        <v>277</v>
      </c>
      <c r="J112" s="22" t="s">
        <v>409</v>
      </c>
      <c r="K112" s="22" t="s">
        <v>1736</v>
      </c>
      <c r="L112" s="22" t="s">
        <v>410</v>
      </c>
      <c r="M112" s="22" t="s">
        <v>155</v>
      </c>
      <c r="N112" s="22" t="s">
        <v>155</v>
      </c>
      <c r="O112" s="22" t="s">
        <v>156</v>
      </c>
      <c r="P112" s="22" t="s">
        <v>148</v>
      </c>
      <c r="Q112" s="23" t="s">
        <v>148</v>
      </c>
      <c r="R112" s="45" t="s">
        <v>148</v>
      </c>
      <c r="S112" s="22" t="str">
        <f t="shared" si="6"/>
        <v>IfcDistributionChamberElementINSPECTIONCHAMBER, MANHOLE, METERCHAMBER, *PWCSINSPECTIONCHAMBER, *PWCSMANHOLE, *SCREENCHAMBER, *SAMPLINGSUMP, SUMP, TRENCH</v>
      </c>
      <c r="T112" s="22" t="str">
        <f>IF(OR(J112="IfcCivilElement",K112="N.A",K112="all subtypes listed in COP",ISNUMBER(SEARCH(",",K112)))=TRUE,"skip",IF(LEFT(K112,1)="*",IF(ISNUMBER(MATCH(S112,#REF!,0))=TRUE,"check","okay"),IF(ISNUMBER(MATCH(S112,#REF!,0))=TRUE,"okay","check")))</f>
        <v>skip</v>
      </c>
      <c r="U112" s="20" t="str">
        <f t="shared" si="7"/>
        <v>DistributionChamberElement</v>
      </c>
      <c r="V112" s="20" t="str">
        <f t="shared" si="10"/>
        <v>DistributionChamberElement</v>
      </c>
      <c r="W112" s="20" t="str">
        <f t="shared" si="11"/>
        <v>okay</v>
      </c>
    </row>
    <row r="113" spans="1:23" x14ac:dyDescent="0.25">
      <c r="A113" s="43">
        <v>112</v>
      </c>
      <c r="B113" s="22" t="s">
        <v>369</v>
      </c>
      <c r="C113" s="22" t="s">
        <v>406</v>
      </c>
      <c r="D113" s="22" t="s">
        <v>305</v>
      </c>
      <c r="E113" s="22" t="s">
        <v>274</v>
      </c>
      <c r="F113" s="22" t="s">
        <v>362</v>
      </c>
      <c r="G113" s="22" t="s">
        <v>148</v>
      </c>
      <c r="H113" s="22" t="s">
        <v>276</v>
      </c>
      <c r="I113" s="22" t="s">
        <v>277</v>
      </c>
      <c r="J113" s="22" t="s">
        <v>409</v>
      </c>
      <c r="K113" s="22" t="s">
        <v>1736</v>
      </c>
      <c r="L113" s="22" t="s">
        <v>224</v>
      </c>
      <c r="M113" s="22" t="s">
        <v>305</v>
      </c>
      <c r="N113" s="22" t="s">
        <v>171</v>
      </c>
      <c r="O113" s="22" t="s">
        <v>148</v>
      </c>
      <c r="P113" s="22" t="s">
        <v>226</v>
      </c>
      <c r="Q113" s="23" t="s">
        <v>148</v>
      </c>
      <c r="R113" s="45" t="s">
        <v>148</v>
      </c>
      <c r="S113" s="22" t="str">
        <f t="shared" si="6"/>
        <v>IfcDistributionChamberElementINSPECTIONCHAMBER, MANHOLE, METERCHAMBER, *PWCSINSPECTIONCHAMBER, *PWCSMANHOLE, *SCREENCHAMBER, *SAMPLINGSUMP, SUMP, TRENCH</v>
      </c>
      <c r="T113" s="22" t="str">
        <f>IF(OR(J113="IfcCivilElement",K113="N.A",K113="all subtypes listed in COP",ISNUMBER(SEARCH(",",K113)))=TRUE,"skip",IF(LEFT(K113,1)="*",IF(ISNUMBER(MATCH(S113,#REF!,0))=TRUE,"check","okay"),IF(ISNUMBER(MATCH(S113,#REF!,0))=TRUE,"okay","check")))</f>
        <v>skip</v>
      </c>
      <c r="U113" s="20" t="str">
        <f t="shared" si="7"/>
        <v>DistributionChamberElement</v>
      </c>
      <c r="V113" s="20" t="str">
        <f t="shared" si="10"/>
        <v>Material</v>
      </c>
      <c r="W113" s="20" t="str">
        <f t="shared" si="11"/>
        <v>check</v>
      </c>
    </row>
    <row r="114" spans="1:23" x14ac:dyDescent="0.25">
      <c r="A114" s="43">
        <v>113</v>
      </c>
      <c r="B114" s="22" t="s">
        <v>369</v>
      </c>
      <c r="C114" s="22" t="s">
        <v>406</v>
      </c>
      <c r="D114" s="22" t="s">
        <v>16</v>
      </c>
      <c r="E114" s="22" t="s">
        <v>274</v>
      </c>
      <c r="F114" s="22" t="s">
        <v>362</v>
      </c>
      <c r="G114" s="22" t="s">
        <v>148</v>
      </c>
      <c r="H114" s="22" t="s">
        <v>276</v>
      </c>
      <c r="I114" s="22" t="s">
        <v>277</v>
      </c>
      <c r="J114" s="22" t="s">
        <v>409</v>
      </c>
      <c r="K114" s="22" t="s">
        <v>1736</v>
      </c>
      <c r="L114" s="22" t="s">
        <v>412</v>
      </c>
      <c r="M114" s="22" t="s">
        <v>16</v>
      </c>
      <c r="N114" s="22" t="s">
        <v>171</v>
      </c>
      <c r="O114" s="22" t="s">
        <v>148</v>
      </c>
      <c r="P114" s="22" t="s">
        <v>148</v>
      </c>
      <c r="Q114" s="23" t="s">
        <v>1734</v>
      </c>
      <c r="R114" s="45" t="s">
        <v>148</v>
      </c>
      <c r="S114" s="22" t="str">
        <f t="shared" si="6"/>
        <v>IfcDistributionChamberElementINSPECTIONCHAMBER, MANHOLE, METERCHAMBER, *PWCSINSPECTIONCHAMBER, *PWCSMANHOLE, *SCREENCHAMBER, *SAMPLINGSUMP, SUMP, TRENCH</v>
      </c>
      <c r="T114" s="22" t="str">
        <f>IF(OR(J114="IfcCivilElement",K114="N.A",K114="all subtypes listed in COP",ISNUMBER(SEARCH(",",K114)))=TRUE,"skip",IF(LEFT(K114,1)="*",IF(ISNUMBER(MATCH(S114,#REF!,0))=TRUE,"check","okay"),IF(ISNUMBER(MATCH(S114,#REF!,0))=TRUE,"okay","check")))</f>
        <v>skip</v>
      </c>
      <c r="U114" s="20" t="str">
        <f t="shared" si="7"/>
        <v>DistributionChamberElement</v>
      </c>
      <c r="V114" s="20" t="str">
        <f t="shared" si="10"/>
        <v>DistributionChamberElement</v>
      </c>
      <c r="W114" s="20" t="str">
        <f t="shared" si="11"/>
        <v>okay</v>
      </c>
    </row>
    <row r="115" spans="1:23" x14ac:dyDescent="0.25">
      <c r="A115" s="43">
        <v>114</v>
      </c>
      <c r="B115" s="22" t="s">
        <v>369</v>
      </c>
      <c r="C115" s="22" t="s">
        <v>406</v>
      </c>
      <c r="D115" s="22" t="s">
        <v>283</v>
      </c>
      <c r="E115" s="22" t="s">
        <v>274</v>
      </c>
      <c r="F115" s="22" t="s">
        <v>362</v>
      </c>
      <c r="G115" s="22" t="s">
        <v>148</v>
      </c>
      <c r="H115" s="22" t="s">
        <v>276</v>
      </c>
      <c r="I115" s="22" t="s">
        <v>277</v>
      </c>
      <c r="J115" s="22" t="s">
        <v>409</v>
      </c>
      <c r="K115" s="22" t="s">
        <v>1736</v>
      </c>
      <c r="L115" s="22" t="s">
        <v>412</v>
      </c>
      <c r="M115" s="22" t="s">
        <v>284</v>
      </c>
      <c r="N115" s="22" t="s">
        <v>171</v>
      </c>
      <c r="O115" s="22" t="s">
        <v>148</v>
      </c>
      <c r="P115" s="22" t="s">
        <v>148</v>
      </c>
      <c r="Q115" s="22" t="s">
        <v>148</v>
      </c>
      <c r="R115" s="47" t="s">
        <v>148</v>
      </c>
      <c r="S115" s="22" t="str">
        <f t="shared" si="6"/>
        <v>IfcDistributionChamberElementINSPECTIONCHAMBER, MANHOLE, METERCHAMBER, *PWCSINSPECTIONCHAMBER, *PWCSMANHOLE, *SCREENCHAMBER, *SAMPLINGSUMP, SUMP, TRENCH</v>
      </c>
      <c r="T115" s="22" t="str">
        <f>IF(OR(J115="IfcCivilElement",K115="N.A",K115="all subtypes listed in COP",ISNUMBER(SEARCH(",",K115)))=TRUE,"skip",IF(LEFT(K115,1)="*",IF(ISNUMBER(MATCH(S115,#REF!,0))=TRUE,"check","okay"),IF(ISNUMBER(MATCH(S115,#REF!,0))=TRUE,"okay","check")))</f>
        <v>skip</v>
      </c>
      <c r="U115" s="20" t="str">
        <f t="shared" si="7"/>
        <v>DistributionChamberElement</v>
      </c>
      <c r="V115" s="20" t="str">
        <f t="shared" si="10"/>
        <v>DistributionChamberElement</v>
      </c>
      <c r="W115" s="20" t="str">
        <f t="shared" si="11"/>
        <v>okay</v>
      </c>
    </row>
    <row r="116" spans="1:23" x14ac:dyDescent="0.25">
      <c r="A116" s="43">
        <v>115</v>
      </c>
      <c r="B116" s="22" t="s">
        <v>369</v>
      </c>
      <c r="C116" s="22" t="s">
        <v>406</v>
      </c>
      <c r="D116" s="22" t="s">
        <v>273</v>
      </c>
      <c r="E116" s="22" t="s">
        <v>274</v>
      </c>
      <c r="F116" s="22" t="s">
        <v>362</v>
      </c>
      <c r="G116" s="22" t="s">
        <v>148</v>
      </c>
      <c r="H116" s="22" t="s">
        <v>276</v>
      </c>
      <c r="I116" s="22" t="s">
        <v>277</v>
      </c>
      <c r="J116" s="22" t="s">
        <v>409</v>
      </c>
      <c r="K116" s="22" t="s">
        <v>1736</v>
      </c>
      <c r="L116" s="22" t="s">
        <v>412</v>
      </c>
      <c r="M116" s="22" t="s">
        <v>281</v>
      </c>
      <c r="N116" s="22" t="s">
        <v>171</v>
      </c>
      <c r="O116" s="22" t="s">
        <v>148</v>
      </c>
      <c r="P116" s="22" t="s">
        <v>148</v>
      </c>
      <c r="Q116" s="22" t="s">
        <v>148</v>
      </c>
      <c r="R116" s="47" t="s">
        <v>148</v>
      </c>
      <c r="S116" s="22" t="str">
        <f t="shared" si="6"/>
        <v>IfcDistributionChamberElementINSPECTIONCHAMBER, MANHOLE, METERCHAMBER, *PWCSINSPECTIONCHAMBER, *PWCSMANHOLE, *SCREENCHAMBER, *SAMPLINGSUMP, SUMP, TRENCH</v>
      </c>
      <c r="T116" s="22" t="str">
        <f>IF(OR(J116="IfcCivilElement",K116="N.A",K116="all subtypes listed in COP",ISNUMBER(SEARCH(",",K116)))=TRUE,"skip",IF(LEFT(K116,1)="*",IF(ISNUMBER(MATCH(S116,#REF!,0))=TRUE,"check","okay"),IF(ISNUMBER(MATCH(S116,#REF!,0))=TRUE,"okay","check")))</f>
        <v>skip</v>
      </c>
      <c r="U116" s="20" t="str">
        <f t="shared" si="7"/>
        <v>DistributionChamberElement</v>
      </c>
      <c r="V116" s="20" t="str">
        <f t="shared" si="10"/>
        <v>DistributionChamberElement</v>
      </c>
      <c r="W116" s="20" t="str">
        <f t="shared" si="11"/>
        <v>okay</v>
      </c>
    </row>
    <row r="117" spans="1:23" x14ac:dyDescent="0.25">
      <c r="A117" s="43">
        <v>116</v>
      </c>
      <c r="B117" s="22" t="s">
        <v>369</v>
      </c>
      <c r="C117" s="22" t="s">
        <v>406</v>
      </c>
      <c r="D117" s="22" t="s">
        <v>249</v>
      </c>
      <c r="E117" s="22" t="s">
        <v>274</v>
      </c>
      <c r="F117" s="22" t="s">
        <v>362</v>
      </c>
      <c r="G117" s="22" t="s">
        <v>148</v>
      </c>
      <c r="H117" s="22" t="s">
        <v>276</v>
      </c>
      <c r="I117" s="22" t="s">
        <v>277</v>
      </c>
      <c r="J117" s="22" t="s">
        <v>409</v>
      </c>
      <c r="K117" s="22" t="s">
        <v>1736</v>
      </c>
      <c r="L117" s="22" t="s">
        <v>410</v>
      </c>
      <c r="M117" s="22" t="s">
        <v>255</v>
      </c>
      <c r="N117" s="22" t="s">
        <v>256</v>
      </c>
      <c r="O117" s="22" t="s">
        <v>264</v>
      </c>
      <c r="P117" s="22" t="s">
        <v>148</v>
      </c>
      <c r="Q117" s="22" t="s">
        <v>148</v>
      </c>
      <c r="R117" s="52" t="s">
        <v>414</v>
      </c>
      <c r="S117" s="22" t="str">
        <f t="shared" si="6"/>
        <v>IfcDistributionChamberElementINSPECTIONCHAMBER, MANHOLE, METERCHAMBER, *PWCSINSPECTIONCHAMBER, *PWCSMANHOLE, *SCREENCHAMBER, *SAMPLINGSUMP, SUMP, TRENCH</v>
      </c>
      <c r="T117" s="22" t="str">
        <f>IF(OR(J117="IfcCivilElement",K117="N.A",K117="all subtypes listed in COP",ISNUMBER(SEARCH(",",K117)))=TRUE,"skip",IF(LEFT(K117,1)="*",IF(ISNUMBER(MATCH(S117,#REF!,0))=TRUE,"check","okay"),IF(ISNUMBER(MATCH(S117,#REF!,0))=TRUE,"okay","check")))</f>
        <v>skip</v>
      </c>
      <c r="U117" s="20" t="str">
        <f t="shared" si="7"/>
        <v>DistributionChamberElement</v>
      </c>
      <c r="V117" s="20" t="str">
        <f t="shared" si="10"/>
        <v>DistributionChamberElement</v>
      </c>
      <c r="W117" s="20" t="str">
        <f t="shared" si="11"/>
        <v>okay</v>
      </c>
    </row>
    <row r="118" spans="1:23" x14ac:dyDescent="0.25">
      <c r="A118" s="43">
        <v>117</v>
      </c>
      <c r="B118" s="22" t="s">
        <v>369</v>
      </c>
      <c r="C118" s="22" t="s">
        <v>406</v>
      </c>
      <c r="D118" s="22" t="s">
        <v>411</v>
      </c>
      <c r="E118" s="22" t="s">
        <v>274</v>
      </c>
      <c r="F118" s="22" t="s">
        <v>362</v>
      </c>
      <c r="G118" s="22" t="s">
        <v>148</v>
      </c>
      <c r="H118" s="22" t="s">
        <v>276</v>
      </c>
      <c r="I118" s="22" t="s">
        <v>277</v>
      </c>
      <c r="J118" s="22" t="s">
        <v>409</v>
      </c>
      <c r="K118" s="22" t="s">
        <v>1736</v>
      </c>
      <c r="L118" s="22" t="s">
        <v>412</v>
      </c>
      <c r="M118" s="22" t="s">
        <v>413</v>
      </c>
      <c r="N118" s="22" t="s">
        <v>160</v>
      </c>
      <c r="O118" s="22" t="s">
        <v>148</v>
      </c>
      <c r="P118" s="22" t="s">
        <v>148</v>
      </c>
      <c r="Q118" s="22" t="s">
        <v>161</v>
      </c>
      <c r="R118" s="45" t="s">
        <v>148</v>
      </c>
      <c r="S118" s="22" t="str">
        <f t="shared" si="6"/>
        <v>IfcDistributionChamberElementINSPECTIONCHAMBER, MANHOLE, METERCHAMBER, *PWCSINSPECTIONCHAMBER, *PWCSMANHOLE, *SCREENCHAMBER, *SAMPLINGSUMP, SUMP, TRENCH</v>
      </c>
      <c r="T118" s="22" t="str">
        <f>IF(OR(J118="IfcCivilElement",K118="N.A",K118="all subtypes listed in COP",ISNUMBER(SEARCH(",",K118)))=TRUE,"skip",IF(LEFT(K118,1)="*",IF(ISNUMBER(MATCH(S118,#REF!,0))=TRUE,"check","okay"),IF(ISNUMBER(MATCH(S118,#REF!,0))=TRUE,"okay","check")))</f>
        <v>skip</v>
      </c>
      <c r="U118" s="20" t="str">
        <f t="shared" si="7"/>
        <v>DistributionChamberElement</v>
      </c>
      <c r="V118" s="20" t="str">
        <f t="shared" si="10"/>
        <v>DistributionChamberElement</v>
      </c>
      <c r="W118" s="20" t="str">
        <f t="shared" si="11"/>
        <v>okay</v>
      </c>
    </row>
    <row r="119" spans="1:23" x14ac:dyDescent="0.25">
      <c r="A119" s="43">
        <v>118</v>
      </c>
      <c r="B119" s="22" t="s">
        <v>369</v>
      </c>
      <c r="C119" s="22" t="s">
        <v>406</v>
      </c>
      <c r="D119" s="22" t="s">
        <v>154</v>
      </c>
      <c r="E119" s="22" t="s">
        <v>274</v>
      </c>
      <c r="F119" s="22" t="s">
        <v>362</v>
      </c>
      <c r="G119" s="22" t="s">
        <v>148</v>
      </c>
      <c r="H119" s="22" t="s">
        <v>276</v>
      </c>
      <c r="I119" s="22" t="s">
        <v>277</v>
      </c>
      <c r="J119" s="22" t="s">
        <v>409</v>
      </c>
      <c r="K119" s="22" t="s">
        <v>1736</v>
      </c>
      <c r="L119" s="22" t="s">
        <v>410</v>
      </c>
      <c r="M119" s="22" t="s">
        <v>154</v>
      </c>
      <c r="N119" s="22" t="s">
        <v>155</v>
      </c>
      <c r="O119" s="22" t="s">
        <v>156</v>
      </c>
      <c r="P119" s="22" t="s">
        <v>148</v>
      </c>
      <c r="Q119" s="23" t="s">
        <v>148</v>
      </c>
      <c r="R119" s="45" t="s">
        <v>148</v>
      </c>
      <c r="S119" s="22" t="str">
        <f t="shared" si="6"/>
        <v>IfcDistributionChamberElementINSPECTIONCHAMBER, MANHOLE, METERCHAMBER, *PWCSINSPECTIONCHAMBER, *PWCSMANHOLE, *SCREENCHAMBER, *SAMPLINGSUMP, SUMP, TRENCH</v>
      </c>
      <c r="T119" s="22" t="str">
        <f>IF(OR(J119="IfcCivilElement",K119="N.A",K119="all subtypes listed in COP",ISNUMBER(SEARCH(",",K119)))=TRUE,"skip",IF(LEFT(K119,1)="*",IF(ISNUMBER(MATCH(S119,#REF!,0))=TRUE,"check","okay"),IF(ISNUMBER(MATCH(S119,#REF!,0))=TRUE,"okay","check")))</f>
        <v>skip</v>
      </c>
      <c r="U119" s="20" t="str">
        <f t="shared" si="7"/>
        <v>DistributionChamberElement</v>
      </c>
      <c r="V119" s="20" t="str">
        <f t="shared" si="10"/>
        <v>DistributionChamberElement</v>
      </c>
      <c r="W119" s="20" t="str">
        <f t="shared" si="11"/>
        <v>okay</v>
      </c>
    </row>
    <row r="120" spans="1:23" x14ac:dyDescent="0.25">
      <c r="A120" s="43">
        <v>119</v>
      </c>
      <c r="B120" s="22" t="s">
        <v>358</v>
      </c>
      <c r="C120" s="22" t="s">
        <v>406</v>
      </c>
      <c r="D120" s="22" t="s">
        <v>1739</v>
      </c>
      <c r="E120" s="22" t="s">
        <v>250</v>
      </c>
      <c r="F120" s="22" t="s">
        <v>407</v>
      </c>
      <c r="G120" s="22" t="s">
        <v>148</v>
      </c>
      <c r="H120" s="22" t="s">
        <v>307</v>
      </c>
      <c r="I120" s="22" t="s">
        <v>150</v>
      </c>
      <c r="J120" s="22" t="s">
        <v>308</v>
      </c>
      <c r="K120" s="22" t="s">
        <v>408</v>
      </c>
      <c r="L120" s="22" t="s">
        <v>1111</v>
      </c>
      <c r="M120" s="22" t="s">
        <v>1738</v>
      </c>
      <c r="N120" s="22" t="s">
        <v>171</v>
      </c>
      <c r="O120" s="22" t="s">
        <v>148</v>
      </c>
      <c r="P120" s="22" t="s">
        <v>148</v>
      </c>
      <c r="Q120" s="22" t="s">
        <v>148</v>
      </c>
      <c r="R120" s="45" t="s">
        <v>1741</v>
      </c>
      <c r="S120" s="22" t="str">
        <f t="shared" si="6"/>
        <v>IfcCoveringPWCSINSPECTIONCHAMBERCOVER</v>
      </c>
      <c r="T120" s="22" t="str">
        <f>IF(OR(J120="IfcCivilElement",K120="N.A",K120="all subtypes listed in COP",ISNUMBER(SEARCH(",",K120)))=TRUE,"skip",IF(LEFT(K120,1)="*",IF(ISNUMBER(MATCH(S120,#REF!,0))=TRUE,"check","okay"),IF(ISNUMBER(MATCH(S120,#REF!,0))=TRUE,"okay","check")))</f>
        <v>okay</v>
      </c>
      <c r="U120" s="20" t="str">
        <f t="shared" si="7"/>
        <v>Covering</v>
      </c>
      <c r="V120" s="20" t="str">
        <f t="shared" si="10"/>
        <v>Covering</v>
      </c>
      <c r="W120" s="20" t="str">
        <f t="shared" si="11"/>
        <v>okay</v>
      </c>
    </row>
    <row r="121" spans="1:23" x14ac:dyDescent="0.25">
      <c r="A121" s="43">
        <v>120</v>
      </c>
      <c r="B121" s="22" t="s">
        <v>358</v>
      </c>
      <c r="C121" s="22" t="s">
        <v>406</v>
      </c>
      <c r="D121" s="22" t="s">
        <v>1740</v>
      </c>
      <c r="E121" s="22" t="s">
        <v>250</v>
      </c>
      <c r="F121" s="22" t="s">
        <v>407</v>
      </c>
      <c r="G121" s="22" t="s">
        <v>148</v>
      </c>
      <c r="H121" s="22" t="s">
        <v>307</v>
      </c>
      <c r="I121" s="22" t="s">
        <v>150</v>
      </c>
      <c r="J121" s="22" t="s">
        <v>308</v>
      </c>
      <c r="K121" s="22" t="s">
        <v>408</v>
      </c>
      <c r="L121" s="22" t="s">
        <v>1111</v>
      </c>
      <c r="M121" s="22" t="s">
        <v>1740</v>
      </c>
      <c r="N121" s="22" t="s">
        <v>160</v>
      </c>
      <c r="O121" s="22" t="s">
        <v>148</v>
      </c>
      <c r="P121" s="22" t="s">
        <v>148</v>
      </c>
      <c r="Q121" s="22" t="s">
        <v>161</v>
      </c>
      <c r="R121" s="45" t="s">
        <v>148</v>
      </c>
      <c r="S121" s="22" t="str">
        <f t="shared" si="6"/>
        <v>IfcCoveringPWCSINSPECTIONCHAMBERCOVER</v>
      </c>
      <c r="T121" s="22" t="str">
        <f>IF(OR(J121="IfcCivilElement",K121="N.A",K121="all subtypes listed in COP",ISNUMBER(SEARCH(",",K121)))=TRUE,"skip",IF(LEFT(K121,1)="*",IF(ISNUMBER(MATCH(S121,#REF!,0))=TRUE,"check","okay"),IF(ISNUMBER(MATCH(S121,#REF!,0))=TRUE,"okay","check")))</f>
        <v>okay</v>
      </c>
      <c r="U121" s="20" t="str">
        <f t="shared" si="7"/>
        <v>Covering</v>
      </c>
      <c r="V121" s="20" t="str">
        <f t="shared" si="10"/>
        <v>Covering</v>
      </c>
      <c r="W121" s="20" t="str">
        <f t="shared" si="11"/>
        <v>okay</v>
      </c>
    </row>
    <row r="122" spans="1:23" x14ac:dyDescent="0.25">
      <c r="A122" s="43">
        <v>121</v>
      </c>
      <c r="B122" s="22" t="s">
        <v>358</v>
      </c>
      <c r="C122" s="22" t="s">
        <v>406</v>
      </c>
      <c r="D122" s="22" t="s">
        <v>1739</v>
      </c>
      <c r="E122" s="22" t="s">
        <v>250</v>
      </c>
      <c r="F122" s="22" t="s">
        <v>407</v>
      </c>
      <c r="G122" s="22" t="s">
        <v>148</v>
      </c>
      <c r="H122" s="22" t="s">
        <v>307</v>
      </c>
      <c r="I122" s="22" t="s">
        <v>150</v>
      </c>
      <c r="J122" s="22" t="s">
        <v>308</v>
      </c>
      <c r="K122" s="22" t="s">
        <v>1737</v>
      </c>
      <c r="L122" s="22" t="s">
        <v>1111</v>
      </c>
      <c r="M122" s="22" t="s">
        <v>1738</v>
      </c>
      <c r="N122" s="22" t="s">
        <v>171</v>
      </c>
      <c r="O122" s="22" t="s">
        <v>148</v>
      </c>
      <c r="P122" s="22" t="s">
        <v>148</v>
      </c>
      <c r="Q122" s="22" t="s">
        <v>148</v>
      </c>
      <c r="R122" s="45" t="s">
        <v>1741</v>
      </c>
      <c r="S122" s="22" t="str">
        <f t="shared" si="6"/>
        <v>IfcCoveringPWCSMANHOLECOVER</v>
      </c>
      <c r="T122" s="22" t="str">
        <f>IF(OR(J122="IfcCivilElement",K122="N.A",K122="all subtypes listed in COP",ISNUMBER(SEARCH(",",K122)))=TRUE,"skip",IF(LEFT(K122,1)="*",IF(ISNUMBER(MATCH(S122,#REF!,0))=TRUE,"check","okay"),IF(ISNUMBER(MATCH(S122,#REF!,0))=TRUE,"okay","check")))</f>
        <v>okay</v>
      </c>
      <c r="U122" s="20" t="str">
        <f t="shared" si="7"/>
        <v>Covering</v>
      </c>
      <c r="V122" s="20" t="str">
        <f t="shared" si="10"/>
        <v>Covering</v>
      </c>
      <c r="W122" s="20" t="str">
        <f t="shared" si="11"/>
        <v>okay</v>
      </c>
    </row>
    <row r="123" spans="1:23" x14ac:dyDescent="0.25">
      <c r="A123" s="43">
        <v>122</v>
      </c>
      <c r="B123" s="22" t="s">
        <v>358</v>
      </c>
      <c r="C123" s="22" t="s">
        <v>406</v>
      </c>
      <c r="D123" s="22" t="s">
        <v>1740</v>
      </c>
      <c r="E123" s="22" t="s">
        <v>250</v>
      </c>
      <c r="F123" s="22" t="s">
        <v>407</v>
      </c>
      <c r="G123" s="22" t="s">
        <v>148</v>
      </c>
      <c r="H123" s="22" t="s">
        <v>307</v>
      </c>
      <c r="I123" s="22" t="s">
        <v>150</v>
      </c>
      <c r="J123" s="22" t="s">
        <v>308</v>
      </c>
      <c r="K123" s="22" t="s">
        <v>1737</v>
      </c>
      <c r="L123" s="22" t="s">
        <v>1111</v>
      </c>
      <c r="M123" s="22" t="s">
        <v>1740</v>
      </c>
      <c r="N123" s="22" t="s">
        <v>160</v>
      </c>
      <c r="O123" s="22" t="s">
        <v>148</v>
      </c>
      <c r="P123" s="22" t="s">
        <v>148</v>
      </c>
      <c r="Q123" s="22" t="s">
        <v>161</v>
      </c>
      <c r="R123" s="45" t="s">
        <v>148</v>
      </c>
      <c r="S123" s="22" t="str">
        <f t="shared" si="6"/>
        <v>IfcCoveringPWCSMANHOLECOVER</v>
      </c>
      <c r="T123" s="22" t="str">
        <f>IF(OR(J123="IfcCivilElement",K123="N.A",K123="all subtypes listed in COP",ISNUMBER(SEARCH(",",K123)))=TRUE,"skip",IF(LEFT(K123,1)="*",IF(ISNUMBER(MATCH(S123,#REF!,0))=TRUE,"check","okay"),IF(ISNUMBER(MATCH(S123,#REF!,0))=TRUE,"okay","check")))</f>
        <v>okay</v>
      </c>
      <c r="U123" s="20" t="str">
        <f t="shared" si="7"/>
        <v>Covering</v>
      </c>
      <c r="V123" s="20" t="str">
        <f t="shared" si="10"/>
        <v>Covering</v>
      </c>
      <c r="W123" s="20" t="str">
        <f t="shared" si="11"/>
        <v>okay</v>
      </c>
    </row>
    <row r="124" spans="1:23" s="21" customFormat="1" x14ac:dyDescent="0.25">
      <c r="A124" s="43">
        <v>123</v>
      </c>
      <c r="B124" s="22" t="s">
        <v>271</v>
      </c>
      <c r="C124" s="22" t="s">
        <v>425</v>
      </c>
      <c r="D124" s="22" t="s">
        <v>148</v>
      </c>
      <c r="E124" s="22" t="s">
        <v>427</v>
      </c>
      <c r="F124" s="22" t="s">
        <v>425</v>
      </c>
      <c r="G124" s="22" t="s">
        <v>148</v>
      </c>
      <c r="H124" s="22" t="s">
        <v>425</v>
      </c>
      <c r="I124" s="22" t="s">
        <v>150</v>
      </c>
      <c r="J124" s="22" t="s">
        <v>428</v>
      </c>
      <c r="K124" s="22" t="s">
        <v>439</v>
      </c>
      <c r="L124" s="51" t="s">
        <v>381</v>
      </c>
      <c r="M124" s="51" t="s">
        <v>382</v>
      </c>
      <c r="N124" s="22" t="s">
        <v>148</v>
      </c>
      <c r="O124" s="22" t="s">
        <v>148</v>
      </c>
      <c r="P124" s="22" t="s">
        <v>148</v>
      </c>
      <c r="Q124" s="23" t="s">
        <v>148</v>
      </c>
      <c r="R124" s="45" t="s">
        <v>148</v>
      </c>
      <c r="S124" s="22" t="str">
        <f t="shared" si="6"/>
        <v>IfcDoorBLASTDOOR</v>
      </c>
      <c r="T124" s="22" t="str">
        <f>IF(OR(J124="IfcCivilElement",K124="N.A",K124="all subtypes listed in COP",ISNUMBER(SEARCH(",",K124)))=TRUE,"skip",IF(LEFT(K124,1)="*",IF(ISNUMBER(MATCH(S124,#REF!,0))=TRUE,"check","okay"),IF(ISNUMBER(MATCH(S124,#REF!,0))=TRUE,"okay","check")))</f>
        <v>okay</v>
      </c>
      <c r="U124" s="20" t="str">
        <f t="shared" si="7"/>
        <v>Door</v>
      </c>
      <c r="V124" s="20" t="e">
        <f t="shared" si="10"/>
        <v>#N/A</v>
      </c>
      <c r="W124" s="20" t="e">
        <f t="shared" si="11"/>
        <v>#N/A</v>
      </c>
    </row>
    <row r="125" spans="1:23" x14ac:dyDescent="0.25">
      <c r="A125" s="43">
        <v>124</v>
      </c>
      <c r="B125" s="22" t="s">
        <v>271</v>
      </c>
      <c r="C125" s="22" t="s">
        <v>425</v>
      </c>
      <c r="D125" s="22" t="s">
        <v>148</v>
      </c>
      <c r="E125" s="22" t="s">
        <v>427</v>
      </c>
      <c r="F125" s="22" t="s">
        <v>425</v>
      </c>
      <c r="G125" s="22" t="s">
        <v>148</v>
      </c>
      <c r="H125" s="22" t="s">
        <v>425</v>
      </c>
      <c r="I125" s="22" t="s">
        <v>150</v>
      </c>
      <c r="J125" s="22" t="s">
        <v>428</v>
      </c>
      <c r="K125" s="22" t="s">
        <v>1721</v>
      </c>
      <c r="L125" s="51" t="s">
        <v>381</v>
      </c>
      <c r="M125" s="51" t="s">
        <v>382</v>
      </c>
      <c r="N125" s="22" t="s">
        <v>148</v>
      </c>
      <c r="O125" s="22" t="s">
        <v>148</v>
      </c>
      <c r="P125" s="22" t="s">
        <v>148</v>
      </c>
      <c r="Q125" s="23" t="s">
        <v>148</v>
      </c>
      <c r="R125" s="45" t="s">
        <v>148</v>
      </c>
      <c r="S125" s="22" t="str">
        <f t="shared" si="6"/>
        <v>IfcDoorDOOR</v>
      </c>
      <c r="T125" s="22" t="str">
        <f>IF(OR(J125="IfcCivilElement",K125="N.A",K125="all subtypes listed in COP",ISNUMBER(SEARCH(",",K125)))=TRUE,"skip",IF(LEFT(K125,1)="*",IF(ISNUMBER(MATCH(S125,#REF!,0))=TRUE,"check","okay"),IF(ISNUMBER(MATCH(S125,#REF!,0))=TRUE,"okay","check")))</f>
        <v>check</v>
      </c>
      <c r="U125" s="20" t="str">
        <f t="shared" si="7"/>
        <v>Door</v>
      </c>
      <c r="V125" s="20" t="e">
        <f t="shared" si="10"/>
        <v>#N/A</v>
      </c>
      <c r="W125" s="20" t="e">
        <f t="shared" si="11"/>
        <v>#N/A</v>
      </c>
    </row>
    <row r="126" spans="1:23" x14ac:dyDescent="0.25">
      <c r="A126" s="43">
        <v>125</v>
      </c>
      <c r="B126" s="22" t="s">
        <v>271</v>
      </c>
      <c r="C126" s="22" t="s">
        <v>425</v>
      </c>
      <c r="D126" s="22" t="s">
        <v>148</v>
      </c>
      <c r="E126" s="22" t="s">
        <v>427</v>
      </c>
      <c r="F126" s="22" t="s">
        <v>425</v>
      </c>
      <c r="G126" s="22" t="s">
        <v>148</v>
      </c>
      <c r="H126" s="22" t="s">
        <v>425</v>
      </c>
      <c r="I126" s="22" t="s">
        <v>150</v>
      </c>
      <c r="J126" s="22" t="s">
        <v>428</v>
      </c>
      <c r="K126" s="22" t="s">
        <v>1722</v>
      </c>
      <c r="L126" s="51" t="s">
        <v>381</v>
      </c>
      <c r="M126" s="51" t="s">
        <v>382</v>
      </c>
      <c r="N126" s="22" t="s">
        <v>148</v>
      </c>
      <c r="O126" s="22" t="s">
        <v>148</v>
      </c>
      <c r="P126" s="22" t="s">
        <v>148</v>
      </c>
      <c r="Q126" s="23" t="s">
        <v>148</v>
      </c>
      <c r="R126" s="45" t="s">
        <v>148</v>
      </c>
      <c r="S126" s="22" t="str">
        <f t="shared" si="6"/>
        <v>IfcDoorGATE</v>
      </c>
      <c r="T126" s="22" t="str">
        <f>IF(OR(J126="IfcCivilElement",K126="N.A",K126="all subtypes listed in COP",ISNUMBER(SEARCH(",",K126)))=TRUE,"skip",IF(LEFT(K126,1)="*",IF(ISNUMBER(MATCH(S126,#REF!,0))=TRUE,"check","okay"),IF(ISNUMBER(MATCH(S126,#REF!,0))=TRUE,"okay","check")))</f>
        <v>check</v>
      </c>
      <c r="U126" s="20" t="str">
        <f t="shared" si="7"/>
        <v>Door</v>
      </c>
      <c r="V126" s="20" t="e">
        <f t="shared" si="10"/>
        <v>#N/A</v>
      </c>
      <c r="W126" s="20" t="e">
        <f t="shared" si="11"/>
        <v>#N/A</v>
      </c>
    </row>
    <row r="127" spans="1:23" x14ac:dyDescent="0.25">
      <c r="A127" s="43">
        <v>126</v>
      </c>
      <c r="B127" s="22" t="s">
        <v>271</v>
      </c>
      <c r="C127" s="22" t="s">
        <v>425</v>
      </c>
      <c r="D127" s="22" t="s">
        <v>148</v>
      </c>
      <c r="E127" s="22" t="s">
        <v>427</v>
      </c>
      <c r="F127" s="22" t="s">
        <v>425</v>
      </c>
      <c r="G127" s="22" t="s">
        <v>148</v>
      </c>
      <c r="H127" s="22" t="s">
        <v>425</v>
      </c>
      <c r="I127" s="22" t="s">
        <v>150</v>
      </c>
      <c r="J127" s="22" t="s">
        <v>428</v>
      </c>
      <c r="K127" s="22" t="s">
        <v>440</v>
      </c>
      <c r="L127" s="51" t="s">
        <v>381</v>
      </c>
      <c r="M127" s="51" t="s">
        <v>382</v>
      </c>
      <c r="N127" s="22" t="s">
        <v>148</v>
      </c>
      <c r="O127" s="22" t="s">
        <v>148</v>
      </c>
      <c r="P127" s="22" t="s">
        <v>148</v>
      </c>
      <c r="Q127" s="23" t="s">
        <v>148</v>
      </c>
      <c r="R127" s="45" t="s">
        <v>148</v>
      </c>
      <c r="S127" s="22" t="str">
        <f t="shared" si="6"/>
        <v>IfcDoorROLLERSHUTTER</v>
      </c>
      <c r="T127" s="22" t="str">
        <f>IF(OR(J127="IfcCivilElement",K127="N.A",K127="all subtypes listed in COP",ISNUMBER(SEARCH(",",K127)))=TRUE,"skip",IF(LEFT(K127,1)="*",IF(ISNUMBER(MATCH(S127,#REF!,0))=TRUE,"check","okay"),IF(ISNUMBER(MATCH(S127,#REF!,0))=TRUE,"okay","check")))</f>
        <v>okay</v>
      </c>
      <c r="U127" s="20" t="str">
        <f t="shared" si="7"/>
        <v>Door</v>
      </c>
      <c r="V127" s="20" t="e">
        <f t="shared" si="10"/>
        <v>#N/A</v>
      </c>
      <c r="W127" s="20" t="e">
        <f t="shared" si="11"/>
        <v>#N/A</v>
      </c>
    </row>
    <row r="128" spans="1:23" x14ac:dyDescent="0.25">
      <c r="A128" s="43">
        <v>127</v>
      </c>
      <c r="B128" s="22" t="s">
        <v>271</v>
      </c>
      <c r="C128" s="22" t="s">
        <v>425</v>
      </c>
      <c r="D128" s="22" t="s">
        <v>456</v>
      </c>
      <c r="E128" s="22" t="s">
        <v>427</v>
      </c>
      <c r="F128" s="22" t="s">
        <v>425</v>
      </c>
      <c r="G128" s="22" t="s">
        <v>148</v>
      </c>
      <c r="H128" s="22" t="s">
        <v>425</v>
      </c>
      <c r="I128" s="22" t="s">
        <v>150</v>
      </c>
      <c r="J128" s="22" t="s">
        <v>428</v>
      </c>
      <c r="K128" s="22" t="s">
        <v>1742</v>
      </c>
      <c r="L128" s="22" t="s">
        <v>431</v>
      </c>
      <c r="M128" s="22" t="s">
        <v>457</v>
      </c>
      <c r="N128" s="22" t="s">
        <v>155</v>
      </c>
      <c r="O128" s="22" t="s">
        <v>156</v>
      </c>
      <c r="P128" s="22" t="s">
        <v>148</v>
      </c>
      <c r="Q128" s="23" t="s">
        <v>148</v>
      </c>
      <c r="R128" s="45" t="s">
        <v>148</v>
      </c>
      <c r="S128" s="22" t="str">
        <f t="shared" si="6"/>
        <v>IfcDoorDOOR, GATE, *BLASTDOOR, *ROLLERSHUTTER</v>
      </c>
      <c r="T128" s="22" t="str">
        <f>IF(OR(J128="IfcCivilElement",K128="N.A",K128="all subtypes listed in COP",ISNUMBER(SEARCH(",",K128)))=TRUE,"skip",IF(LEFT(K128,1)="*",IF(ISNUMBER(MATCH(S128,#REF!,0))=TRUE,"check","okay"),IF(ISNUMBER(MATCH(S128,#REF!,0))=TRUE,"okay","check")))</f>
        <v>skip</v>
      </c>
      <c r="U128" s="20" t="str">
        <f t="shared" si="7"/>
        <v>Door</v>
      </c>
      <c r="V128" s="20" t="str">
        <f t="shared" si="10"/>
        <v>Door</v>
      </c>
      <c r="W128" s="20" t="str">
        <f t="shared" si="11"/>
        <v>okay</v>
      </c>
    </row>
    <row r="129" spans="1:23" s="21" customFormat="1" x14ac:dyDescent="0.25">
      <c r="A129" s="43">
        <v>128</v>
      </c>
      <c r="B129" s="22" t="s">
        <v>271</v>
      </c>
      <c r="C129" s="22" t="s">
        <v>425</v>
      </c>
      <c r="D129" s="22" t="s">
        <v>454</v>
      </c>
      <c r="E129" s="22" t="s">
        <v>427</v>
      </c>
      <c r="F129" s="22" t="s">
        <v>425</v>
      </c>
      <c r="G129" s="22" t="s">
        <v>148</v>
      </c>
      <c r="H129" s="22" t="s">
        <v>425</v>
      </c>
      <c r="I129" s="22" t="s">
        <v>150</v>
      </c>
      <c r="J129" s="22" t="s">
        <v>428</v>
      </c>
      <c r="K129" s="22" t="s">
        <v>1742</v>
      </c>
      <c r="L129" s="22" t="s">
        <v>431</v>
      </c>
      <c r="M129" s="22" t="s">
        <v>455</v>
      </c>
      <c r="N129" s="22" t="s">
        <v>155</v>
      </c>
      <c r="O129" s="22" t="s">
        <v>156</v>
      </c>
      <c r="P129" s="22" t="s">
        <v>148</v>
      </c>
      <c r="Q129" s="23" t="s">
        <v>148</v>
      </c>
      <c r="R129" s="45">
        <v>1200</v>
      </c>
      <c r="S129" s="22" t="str">
        <f t="shared" si="6"/>
        <v>IfcDoorDOOR, GATE, *BLASTDOOR, *ROLLERSHUTTER</v>
      </c>
      <c r="T129" s="22" t="str">
        <f>IF(OR(J129="IfcCivilElement",K129="N.A",K129="all subtypes listed in COP",ISNUMBER(SEARCH(",",K129)))=TRUE,"skip",IF(LEFT(K129,1)="*",IF(ISNUMBER(MATCH(S129,#REF!,0))=TRUE,"check","okay"),IF(ISNUMBER(MATCH(S129,#REF!,0))=TRUE,"okay","check")))</f>
        <v>skip</v>
      </c>
      <c r="U129" s="20" t="str">
        <f t="shared" si="7"/>
        <v>Door</v>
      </c>
      <c r="V129" s="20" t="str">
        <f t="shared" si="10"/>
        <v>Door</v>
      </c>
      <c r="W129" s="20" t="str">
        <f t="shared" si="11"/>
        <v>okay</v>
      </c>
    </row>
    <row r="130" spans="1:23" ht="14.65" customHeight="1" x14ac:dyDescent="0.25">
      <c r="A130" s="43">
        <v>129</v>
      </c>
      <c r="B130" s="22" t="s">
        <v>271</v>
      </c>
      <c r="C130" s="22" t="s">
        <v>425</v>
      </c>
      <c r="D130" s="22" t="s">
        <v>452</v>
      </c>
      <c r="E130" s="22" t="s">
        <v>427</v>
      </c>
      <c r="F130" s="22" t="s">
        <v>425</v>
      </c>
      <c r="G130" s="22" t="s">
        <v>148</v>
      </c>
      <c r="H130" s="22" t="s">
        <v>425</v>
      </c>
      <c r="I130" s="22" t="s">
        <v>150</v>
      </c>
      <c r="J130" s="22" t="s">
        <v>428</v>
      </c>
      <c r="K130" s="22" t="s">
        <v>1742</v>
      </c>
      <c r="L130" s="22" t="s">
        <v>429</v>
      </c>
      <c r="M130" s="22" t="s">
        <v>453</v>
      </c>
      <c r="N130" s="22" t="s">
        <v>160</v>
      </c>
      <c r="O130" s="22" t="s">
        <v>148</v>
      </c>
      <c r="P130" s="22" t="s">
        <v>148</v>
      </c>
      <c r="Q130" s="22" t="s">
        <v>161</v>
      </c>
      <c r="R130" s="45" t="s">
        <v>148</v>
      </c>
      <c r="S130" s="22" t="str">
        <f t="shared" ref="S130:S193" si="12">IF(LEFT(K130,1)="*",J130&amp;RIGHT(K130,LEN(K130)-1),J130&amp;K130)</f>
        <v>IfcDoorDOOR, GATE, *BLASTDOOR, *ROLLERSHUTTER</v>
      </c>
      <c r="T130" s="22" t="str">
        <f>IF(OR(J130="IfcCivilElement",K130="N.A",K130="all subtypes listed in COP",ISNUMBER(SEARCH(",",K130)))=TRUE,"skip",IF(LEFT(K130,1)="*",IF(ISNUMBER(MATCH(S130,#REF!,0))=TRUE,"check","okay"),IF(ISNUMBER(MATCH(S130,#REF!,0))=TRUE,"okay","check")))</f>
        <v>skip</v>
      </c>
      <c r="U130" s="20" t="str">
        <f t="shared" ref="U130:U193" si="13">RIGHT(J130,LEN(J130)-3)</f>
        <v>Door</v>
      </c>
      <c r="V130" s="20" t="str">
        <f t="shared" ref="V130:V161" si="14">LEFT(_xlfn.TEXTAFTER(L130,"_",1),LEN(U130))</f>
        <v>Door</v>
      </c>
      <c r="W130" s="20" t="str">
        <f t="shared" ref="W130:W161" si="15">IF(U130=V130,"okay", "check")</f>
        <v>okay</v>
      </c>
    </row>
    <row r="131" spans="1:23" s="21" customFormat="1" ht="14.65" customHeight="1" x14ac:dyDescent="0.25">
      <c r="A131" s="43">
        <v>130</v>
      </c>
      <c r="B131" s="22" t="s">
        <v>271</v>
      </c>
      <c r="C131" s="22" t="s">
        <v>425</v>
      </c>
      <c r="D131" s="22" t="s">
        <v>450</v>
      </c>
      <c r="E131" s="22" t="s">
        <v>427</v>
      </c>
      <c r="F131" s="22" t="s">
        <v>425</v>
      </c>
      <c r="G131" s="22" t="s">
        <v>148</v>
      </c>
      <c r="H131" s="22" t="s">
        <v>425</v>
      </c>
      <c r="I131" s="22" t="s">
        <v>150</v>
      </c>
      <c r="J131" s="22" t="s">
        <v>428</v>
      </c>
      <c r="K131" s="22" t="s">
        <v>1742</v>
      </c>
      <c r="L131" s="22" t="s">
        <v>449</v>
      </c>
      <c r="M131" s="22" t="s">
        <v>451</v>
      </c>
      <c r="N131" s="22" t="s">
        <v>160</v>
      </c>
      <c r="O131" s="22" t="s">
        <v>148</v>
      </c>
      <c r="P131" s="22" t="s">
        <v>148</v>
      </c>
      <c r="Q131" s="22" t="s">
        <v>161</v>
      </c>
      <c r="R131" s="45" t="s">
        <v>148</v>
      </c>
      <c r="S131" s="22" t="str">
        <f t="shared" si="12"/>
        <v>IfcDoorDOOR, GATE, *BLASTDOOR, *ROLLERSHUTTER</v>
      </c>
      <c r="T131" s="22" t="str">
        <f>IF(OR(J131="IfcCivilElement",K131="N.A",K131="all subtypes listed in COP",ISNUMBER(SEARCH(",",K131)))=TRUE,"skip",IF(LEFT(K131,1)="*",IF(ISNUMBER(MATCH(S131,#REF!,0))=TRUE,"check","okay"),IF(ISNUMBER(MATCH(S131,#REF!,0))=TRUE,"okay","check")))</f>
        <v>skip</v>
      </c>
      <c r="U131" s="20" t="str">
        <f t="shared" si="13"/>
        <v>Door</v>
      </c>
      <c r="V131" s="20" t="str">
        <f t="shared" si="14"/>
        <v>Door</v>
      </c>
      <c r="W131" s="20" t="str">
        <f t="shared" si="15"/>
        <v>okay</v>
      </c>
    </row>
    <row r="132" spans="1:23" ht="14.65" customHeight="1" x14ac:dyDescent="0.25">
      <c r="A132" s="43">
        <v>131</v>
      </c>
      <c r="B132" s="22" t="s">
        <v>271</v>
      </c>
      <c r="C132" s="22" t="s">
        <v>425</v>
      </c>
      <c r="D132" s="22" t="s">
        <v>311</v>
      </c>
      <c r="E132" s="22" t="s">
        <v>427</v>
      </c>
      <c r="F132" s="22" t="s">
        <v>425</v>
      </c>
      <c r="G132" s="22" t="s">
        <v>148</v>
      </c>
      <c r="H132" s="22" t="s">
        <v>425</v>
      </c>
      <c r="I132" s="22" t="s">
        <v>150</v>
      </c>
      <c r="J132" s="22" t="s">
        <v>428</v>
      </c>
      <c r="K132" s="22" t="s">
        <v>1742</v>
      </c>
      <c r="L132" s="22" t="s">
        <v>449</v>
      </c>
      <c r="M132" s="22" t="s">
        <v>313</v>
      </c>
      <c r="N132" s="22" t="s">
        <v>171</v>
      </c>
      <c r="O132" s="22" t="s">
        <v>1731</v>
      </c>
      <c r="P132" s="22" t="s">
        <v>148</v>
      </c>
      <c r="Q132" s="49" t="s">
        <v>1730</v>
      </c>
      <c r="R132" s="50" t="s">
        <v>148</v>
      </c>
      <c r="S132" s="22" t="str">
        <f t="shared" si="12"/>
        <v>IfcDoorDOOR, GATE, *BLASTDOOR, *ROLLERSHUTTER</v>
      </c>
      <c r="T132" s="22" t="str">
        <f>IF(OR(J132="IfcCivilElement",K132="N.A",K132="all subtypes listed in COP",ISNUMBER(SEARCH(",",K132)))=TRUE,"skip",IF(LEFT(K132,1)="*",IF(ISNUMBER(MATCH(S132,#REF!,0))=TRUE,"check","okay"),IF(ISNUMBER(MATCH(S132,#REF!,0))=TRUE,"okay","check")))</f>
        <v>skip</v>
      </c>
      <c r="U132" s="20" t="str">
        <f t="shared" si="13"/>
        <v>Door</v>
      </c>
      <c r="V132" s="20" t="str">
        <f t="shared" si="14"/>
        <v>Door</v>
      </c>
      <c r="W132" s="20" t="str">
        <f t="shared" si="15"/>
        <v>okay</v>
      </c>
    </row>
    <row r="133" spans="1:23" ht="14.65" customHeight="1" x14ac:dyDescent="0.25">
      <c r="A133" s="43">
        <v>132</v>
      </c>
      <c r="B133" s="22" t="s">
        <v>358</v>
      </c>
      <c r="C133" s="22" t="s">
        <v>425</v>
      </c>
      <c r="D133" s="22" t="s">
        <v>447</v>
      </c>
      <c r="E133" s="22" t="s">
        <v>427</v>
      </c>
      <c r="F133" s="22" t="s">
        <v>425</v>
      </c>
      <c r="G133" s="22" t="s">
        <v>148</v>
      </c>
      <c r="H133" s="22" t="s">
        <v>425</v>
      </c>
      <c r="I133" s="22" t="s">
        <v>150</v>
      </c>
      <c r="J133" s="22" t="s">
        <v>428</v>
      </c>
      <c r="K133" s="22" t="s">
        <v>1742</v>
      </c>
      <c r="L133" s="22" t="s">
        <v>429</v>
      </c>
      <c r="M133" s="22" t="s">
        <v>448</v>
      </c>
      <c r="N133" s="22" t="s">
        <v>160</v>
      </c>
      <c r="O133" s="22" t="s">
        <v>148</v>
      </c>
      <c r="P133" s="22" t="s">
        <v>148</v>
      </c>
      <c r="Q133" s="22" t="s">
        <v>161</v>
      </c>
      <c r="R133" s="45" t="s">
        <v>148</v>
      </c>
      <c r="S133" s="22" t="str">
        <f t="shared" si="12"/>
        <v>IfcDoorDOOR, GATE, *BLASTDOOR, *ROLLERSHUTTER</v>
      </c>
      <c r="T133" s="22" t="str">
        <f>IF(OR(J133="IfcCivilElement",K133="N.A",K133="all subtypes listed in COP",ISNUMBER(SEARCH(",",K133)))=TRUE,"skip",IF(LEFT(K133,1)="*",IF(ISNUMBER(MATCH(S133,#REF!,0))=TRUE,"check","okay"),IF(ISNUMBER(MATCH(S133,#REF!,0))=TRUE,"okay","check")))</f>
        <v>skip</v>
      </c>
      <c r="U133" s="20" t="str">
        <f t="shared" si="13"/>
        <v>Door</v>
      </c>
      <c r="V133" s="20" t="str">
        <f t="shared" si="14"/>
        <v>Door</v>
      </c>
      <c r="W133" s="20" t="str">
        <f t="shared" si="15"/>
        <v>okay</v>
      </c>
    </row>
    <row r="134" spans="1:23" ht="14.65" customHeight="1" x14ac:dyDescent="0.25">
      <c r="A134" s="43">
        <v>133</v>
      </c>
      <c r="B134" s="22" t="s">
        <v>271</v>
      </c>
      <c r="C134" s="22" t="s">
        <v>425</v>
      </c>
      <c r="D134" s="22" t="s">
        <v>305</v>
      </c>
      <c r="E134" s="22" t="s">
        <v>427</v>
      </c>
      <c r="F134" s="22" t="s">
        <v>425</v>
      </c>
      <c r="G134" s="22" t="s">
        <v>148</v>
      </c>
      <c r="H134" s="22" t="s">
        <v>425</v>
      </c>
      <c r="I134" s="22" t="s">
        <v>150</v>
      </c>
      <c r="J134" s="22" t="s">
        <v>428</v>
      </c>
      <c r="K134" s="22" t="s">
        <v>1742</v>
      </c>
      <c r="L134" s="22" t="s">
        <v>224</v>
      </c>
      <c r="M134" s="22" t="s">
        <v>305</v>
      </c>
      <c r="N134" s="22" t="s">
        <v>171</v>
      </c>
      <c r="O134" s="22" t="s">
        <v>148</v>
      </c>
      <c r="P134" s="22" t="s">
        <v>226</v>
      </c>
      <c r="Q134" s="23" t="s">
        <v>148</v>
      </c>
      <c r="R134" s="45" t="s">
        <v>148</v>
      </c>
      <c r="S134" s="22" t="str">
        <f t="shared" si="12"/>
        <v>IfcDoorDOOR, GATE, *BLASTDOOR, *ROLLERSHUTTER</v>
      </c>
      <c r="T134" s="22" t="str">
        <f>IF(OR(J134="IfcCivilElement",K134="N.A",K134="all subtypes listed in COP",ISNUMBER(SEARCH(",",K134)))=TRUE,"skip",IF(LEFT(K134,1)="*",IF(ISNUMBER(MATCH(S134,#REF!,0))=TRUE,"check","okay"),IF(ISNUMBER(MATCH(S134,#REF!,0))=TRUE,"okay","check")))</f>
        <v>skip</v>
      </c>
      <c r="U134" s="20" t="str">
        <f t="shared" si="13"/>
        <v>Door</v>
      </c>
      <c r="V134" s="20" t="str">
        <f t="shared" si="14"/>
        <v>Mate</v>
      </c>
      <c r="W134" s="20" t="str">
        <f t="shared" si="15"/>
        <v>check</v>
      </c>
    </row>
    <row r="135" spans="1:23" ht="14.65" customHeight="1" x14ac:dyDescent="0.25">
      <c r="A135" s="43">
        <v>134</v>
      </c>
      <c r="B135" s="22" t="s">
        <v>271</v>
      </c>
      <c r="C135" s="22" t="s">
        <v>425</v>
      </c>
      <c r="D135" s="22" t="s">
        <v>445</v>
      </c>
      <c r="E135" s="22" t="s">
        <v>427</v>
      </c>
      <c r="F135" s="22" t="s">
        <v>425</v>
      </c>
      <c r="G135" s="22" t="s">
        <v>148</v>
      </c>
      <c r="H135" s="22" t="s">
        <v>425</v>
      </c>
      <c r="I135" s="22" t="s">
        <v>150</v>
      </c>
      <c r="J135" s="22" t="s">
        <v>428</v>
      </c>
      <c r="K135" s="22" t="s">
        <v>1742</v>
      </c>
      <c r="L135" s="22" t="s">
        <v>429</v>
      </c>
      <c r="M135" s="22" t="s">
        <v>446</v>
      </c>
      <c r="N135" s="22" t="s">
        <v>160</v>
      </c>
      <c r="O135" s="22" t="s">
        <v>148</v>
      </c>
      <c r="P135" s="22" t="s">
        <v>148</v>
      </c>
      <c r="Q135" s="22" t="s">
        <v>161</v>
      </c>
      <c r="R135" s="45" t="s">
        <v>148</v>
      </c>
      <c r="S135" s="22" t="str">
        <f t="shared" si="12"/>
        <v>IfcDoorDOOR, GATE, *BLASTDOOR, *ROLLERSHUTTER</v>
      </c>
      <c r="T135" s="22" t="str">
        <f>IF(OR(J135="IfcCivilElement",K135="N.A",K135="all subtypes listed in COP",ISNUMBER(SEARCH(",",K135)))=TRUE,"skip",IF(LEFT(K135,1)="*",IF(ISNUMBER(MATCH(S135,#REF!,0))=TRUE,"check","okay"),IF(ISNUMBER(MATCH(S135,#REF!,0))=TRUE,"okay","check")))</f>
        <v>skip</v>
      </c>
      <c r="U135" s="20" t="str">
        <f t="shared" si="13"/>
        <v>Door</v>
      </c>
      <c r="V135" s="20" t="str">
        <f t="shared" si="14"/>
        <v>Door</v>
      </c>
      <c r="W135" s="20" t="str">
        <f t="shared" si="15"/>
        <v>okay</v>
      </c>
    </row>
    <row r="136" spans="1:23" ht="14.65" customHeight="1" x14ac:dyDescent="0.25">
      <c r="A136" s="43">
        <v>135</v>
      </c>
      <c r="B136" s="22" t="s">
        <v>271</v>
      </c>
      <c r="C136" s="22" t="s">
        <v>425</v>
      </c>
      <c r="D136" s="22" t="s">
        <v>443</v>
      </c>
      <c r="E136" s="22" t="s">
        <v>427</v>
      </c>
      <c r="F136" s="22" t="s">
        <v>425</v>
      </c>
      <c r="G136" s="22" t="s">
        <v>148</v>
      </c>
      <c r="H136" s="22" t="s">
        <v>425</v>
      </c>
      <c r="I136" s="22" t="s">
        <v>150</v>
      </c>
      <c r="J136" s="22" t="s">
        <v>428</v>
      </c>
      <c r="K136" s="22" t="s">
        <v>1742</v>
      </c>
      <c r="L136" s="22" t="s">
        <v>429</v>
      </c>
      <c r="M136" s="22" t="s">
        <v>444</v>
      </c>
      <c r="N136" s="22" t="s">
        <v>171</v>
      </c>
      <c r="O136" s="22" t="s">
        <v>148</v>
      </c>
      <c r="P136" s="22" t="s">
        <v>148</v>
      </c>
      <c r="Q136" s="23" t="s">
        <v>148</v>
      </c>
      <c r="R136" s="45" t="s">
        <v>148</v>
      </c>
      <c r="S136" s="22" t="str">
        <f t="shared" si="12"/>
        <v>IfcDoorDOOR, GATE, *BLASTDOOR, *ROLLERSHUTTER</v>
      </c>
      <c r="T136" s="22" t="str">
        <f>IF(OR(J136="IfcCivilElement",K136="N.A",K136="all subtypes listed in COP",ISNUMBER(SEARCH(",",K136)))=TRUE,"skip",IF(LEFT(K136,1)="*",IF(ISNUMBER(MATCH(S136,#REF!,0))=TRUE,"check","okay"),IF(ISNUMBER(MATCH(S136,#REF!,0))=TRUE,"okay","check")))</f>
        <v>skip</v>
      </c>
      <c r="U136" s="20" t="str">
        <f t="shared" si="13"/>
        <v>Door</v>
      </c>
      <c r="V136" s="20" t="str">
        <f t="shared" si="14"/>
        <v>Door</v>
      </c>
      <c r="W136" s="20" t="str">
        <f t="shared" si="15"/>
        <v>okay</v>
      </c>
    </row>
    <row r="137" spans="1:23" ht="14.65" customHeight="1" x14ac:dyDescent="0.25">
      <c r="A137" s="43">
        <v>136</v>
      </c>
      <c r="B137" s="22" t="s">
        <v>143</v>
      </c>
      <c r="C137" s="22" t="s">
        <v>425</v>
      </c>
      <c r="D137" s="22" t="s">
        <v>441</v>
      </c>
      <c r="E137" s="22" t="s">
        <v>427</v>
      </c>
      <c r="F137" s="22" t="s">
        <v>425</v>
      </c>
      <c r="G137" s="22" t="s">
        <v>148</v>
      </c>
      <c r="H137" s="22" t="s">
        <v>425</v>
      </c>
      <c r="I137" s="22" t="s">
        <v>150</v>
      </c>
      <c r="J137" s="22" t="s">
        <v>428</v>
      </c>
      <c r="K137" s="22" t="s">
        <v>1742</v>
      </c>
      <c r="L137" s="22" t="s">
        <v>431</v>
      </c>
      <c r="M137" s="22" t="s">
        <v>442</v>
      </c>
      <c r="N137" s="22" t="s">
        <v>155</v>
      </c>
      <c r="O137" s="22" t="s">
        <v>156</v>
      </c>
      <c r="P137" s="22" t="s">
        <v>148</v>
      </c>
      <c r="Q137" s="23" t="s">
        <v>148</v>
      </c>
      <c r="R137" s="45" t="s">
        <v>148</v>
      </c>
      <c r="S137" s="22" t="str">
        <f t="shared" si="12"/>
        <v>IfcDoorDOOR, GATE, *BLASTDOOR, *ROLLERSHUTTER</v>
      </c>
      <c r="T137" s="22" t="str">
        <f>IF(OR(J137="IfcCivilElement",K137="N.A",K137="all subtypes listed in COP",ISNUMBER(SEARCH(",",K137)))=TRUE,"skip",IF(LEFT(K137,1)="*",IF(ISNUMBER(MATCH(S137,#REF!,0))=TRUE,"check","okay"),IF(ISNUMBER(MATCH(S137,#REF!,0))=TRUE,"okay","check")))</f>
        <v>skip</v>
      </c>
      <c r="U137" s="20" t="str">
        <f t="shared" si="13"/>
        <v>Door</v>
      </c>
      <c r="V137" s="20" t="str">
        <f t="shared" si="14"/>
        <v>Door</v>
      </c>
      <c r="W137" s="20" t="str">
        <f t="shared" si="15"/>
        <v>okay</v>
      </c>
    </row>
    <row r="138" spans="1:23" ht="14.65" customHeight="1" x14ac:dyDescent="0.25">
      <c r="A138" s="43">
        <v>137</v>
      </c>
      <c r="B138" s="22" t="s">
        <v>143</v>
      </c>
      <c r="C138" s="22" t="s">
        <v>425</v>
      </c>
      <c r="D138" s="22" t="s">
        <v>438</v>
      </c>
      <c r="E138" s="22" t="s">
        <v>427</v>
      </c>
      <c r="F138" s="22" t="s">
        <v>425</v>
      </c>
      <c r="G138" s="22" t="s">
        <v>148</v>
      </c>
      <c r="H138" s="22" t="s">
        <v>425</v>
      </c>
      <c r="I138" s="22" t="s">
        <v>150</v>
      </c>
      <c r="J138" s="22" t="s">
        <v>428</v>
      </c>
      <c r="K138" s="22" t="s">
        <v>1742</v>
      </c>
      <c r="L138" s="22" t="s">
        <v>429</v>
      </c>
      <c r="M138" s="22" t="s">
        <v>438</v>
      </c>
      <c r="N138" s="22" t="s">
        <v>160</v>
      </c>
      <c r="O138" s="22" t="s">
        <v>148</v>
      </c>
      <c r="P138" s="22" t="s">
        <v>148</v>
      </c>
      <c r="Q138" s="22" t="s">
        <v>161</v>
      </c>
      <c r="R138" s="45" t="s">
        <v>148</v>
      </c>
      <c r="S138" s="22" t="str">
        <f t="shared" si="12"/>
        <v>IfcDoorDOOR, GATE, *BLASTDOOR, *ROLLERSHUTTER</v>
      </c>
      <c r="T138" s="22" t="str">
        <f>IF(OR(J138="IfcCivilElement",K138="N.A",K138="all subtypes listed in COP",ISNUMBER(SEARCH(",",K138)))=TRUE,"skip",IF(LEFT(K138,1)="*",IF(ISNUMBER(MATCH(S138,#REF!,0))=TRUE,"check","okay"),IF(ISNUMBER(MATCH(S138,#REF!,0))=TRUE,"okay","check")))</f>
        <v>skip</v>
      </c>
      <c r="U138" s="20" t="str">
        <f t="shared" si="13"/>
        <v>Door</v>
      </c>
      <c r="V138" s="20" t="str">
        <f t="shared" si="14"/>
        <v>Door</v>
      </c>
      <c r="W138" s="20" t="str">
        <f t="shared" si="15"/>
        <v>okay</v>
      </c>
    </row>
    <row r="139" spans="1:23" ht="14.65" customHeight="1" x14ac:dyDescent="0.25">
      <c r="A139" s="43">
        <v>138</v>
      </c>
      <c r="B139" s="22" t="s">
        <v>271</v>
      </c>
      <c r="C139" s="22" t="s">
        <v>425</v>
      </c>
      <c r="D139" s="22" t="s">
        <v>436</v>
      </c>
      <c r="E139" s="22" t="s">
        <v>427</v>
      </c>
      <c r="F139" s="22" t="s">
        <v>425</v>
      </c>
      <c r="G139" s="22" t="s">
        <v>148</v>
      </c>
      <c r="H139" s="22" t="s">
        <v>425</v>
      </c>
      <c r="I139" s="22" t="s">
        <v>150</v>
      </c>
      <c r="J139" s="22" t="s">
        <v>428</v>
      </c>
      <c r="K139" s="22" t="s">
        <v>1742</v>
      </c>
      <c r="L139" s="22" t="s">
        <v>429</v>
      </c>
      <c r="M139" s="22" t="s">
        <v>437</v>
      </c>
      <c r="N139" s="22" t="s">
        <v>160</v>
      </c>
      <c r="O139" s="22" t="s">
        <v>148</v>
      </c>
      <c r="P139" s="22" t="s">
        <v>148</v>
      </c>
      <c r="Q139" s="22" t="s">
        <v>161</v>
      </c>
      <c r="R139" s="45" t="s">
        <v>148</v>
      </c>
      <c r="S139" s="22" t="str">
        <f t="shared" si="12"/>
        <v>IfcDoorDOOR, GATE, *BLASTDOOR, *ROLLERSHUTTER</v>
      </c>
      <c r="T139" s="22" t="str">
        <f>IF(OR(J139="IfcCivilElement",K139="N.A",K139="all subtypes listed in COP",ISNUMBER(SEARCH(",",K139)))=TRUE,"skip",IF(LEFT(K139,1)="*",IF(ISNUMBER(MATCH(S139,#REF!,0))=TRUE,"check","okay"),IF(ISNUMBER(MATCH(S139,#REF!,0))=TRUE,"okay","check")))</f>
        <v>skip</v>
      </c>
      <c r="U139" s="20" t="str">
        <f t="shared" si="13"/>
        <v>Door</v>
      </c>
      <c r="V139" s="20" t="str">
        <f t="shared" si="14"/>
        <v>Door</v>
      </c>
      <c r="W139" s="20" t="str">
        <f t="shared" si="15"/>
        <v>okay</v>
      </c>
    </row>
    <row r="140" spans="1:23" ht="14.65" customHeight="1" x14ac:dyDescent="0.25">
      <c r="A140" s="43">
        <v>139</v>
      </c>
      <c r="B140" s="22" t="s">
        <v>143</v>
      </c>
      <c r="C140" s="22" t="s">
        <v>425</v>
      </c>
      <c r="D140" s="22" t="s">
        <v>434</v>
      </c>
      <c r="E140" s="22" t="s">
        <v>427</v>
      </c>
      <c r="F140" s="22" t="s">
        <v>425</v>
      </c>
      <c r="G140" s="22" t="s">
        <v>148</v>
      </c>
      <c r="H140" s="22" t="s">
        <v>425</v>
      </c>
      <c r="I140" s="22" t="s">
        <v>150</v>
      </c>
      <c r="J140" s="22" t="s">
        <v>428</v>
      </c>
      <c r="K140" s="22" t="s">
        <v>1742</v>
      </c>
      <c r="L140" s="22" t="s">
        <v>431</v>
      </c>
      <c r="M140" s="22" t="s">
        <v>435</v>
      </c>
      <c r="N140" s="22" t="s">
        <v>155</v>
      </c>
      <c r="O140" s="22" t="s">
        <v>156</v>
      </c>
      <c r="P140" s="23" t="s">
        <v>148</v>
      </c>
      <c r="Q140" s="23" t="s">
        <v>148</v>
      </c>
      <c r="R140" s="45">
        <v>710</v>
      </c>
      <c r="S140" s="22" t="str">
        <f t="shared" si="12"/>
        <v>IfcDoorDOOR, GATE, *BLASTDOOR, *ROLLERSHUTTER</v>
      </c>
      <c r="T140" s="22" t="str">
        <f>IF(OR(J140="IfcCivilElement",K140="N.A",K140="all subtypes listed in COP",ISNUMBER(SEARCH(",",K140)))=TRUE,"skip",IF(LEFT(K140,1)="*",IF(ISNUMBER(MATCH(S140,#REF!,0))=TRUE,"check","okay"),IF(ISNUMBER(MATCH(S140,#REF!,0))=TRUE,"okay","check")))</f>
        <v>skip</v>
      </c>
      <c r="U140" s="20" t="str">
        <f t="shared" si="13"/>
        <v>Door</v>
      </c>
      <c r="V140" s="20" t="str">
        <f t="shared" si="14"/>
        <v>Door</v>
      </c>
      <c r="W140" s="20" t="str">
        <f t="shared" si="15"/>
        <v>okay</v>
      </c>
    </row>
    <row r="141" spans="1:23" ht="14.65" customHeight="1" x14ac:dyDescent="0.25">
      <c r="A141" s="43">
        <v>140</v>
      </c>
      <c r="B141" s="22" t="s">
        <v>143</v>
      </c>
      <c r="C141" s="22" t="s">
        <v>425</v>
      </c>
      <c r="D141" s="22" t="s">
        <v>432</v>
      </c>
      <c r="E141" s="22" t="s">
        <v>427</v>
      </c>
      <c r="F141" s="22" t="s">
        <v>425</v>
      </c>
      <c r="G141" s="22" t="s">
        <v>148</v>
      </c>
      <c r="H141" s="22" t="s">
        <v>425</v>
      </c>
      <c r="I141" s="22" t="s">
        <v>150</v>
      </c>
      <c r="J141" s="22" t="s">
        <v>428</v>
      </c>
      <c r="K141" s="22" t="s">
        <v>1742</v>
      </c>
      <c r="L141" s="22" t="s">
        <v>431</v>
      </c>
      <c r="M141" s="22" t="s">
        <v>433</v>
      </c>
      <c r="N141" s="22" t="s">
        <v>155</v>
      </c>
      <c r="O141" s="22" t="s">
        <v>156</v>
      </c>
      <c r="P141" s="23" t="s">
        <v>148</v>
      </c>
      <c r="Q141" s="23" t="s">
        <v>148</v>
      </c>
      <c r="R141" s="45">
        <v>490</v>
      </c>
      <c r="S141" s="22" t="str">
        <f t="shared" si="12"/>
        <v>IfcDoorDOOR, GATE, *BLASTDOOR, *ROLLERSHUTTER</v>
      </c>
      <c r="T141" s="22" t="str">
        <f>IF(OR(J141="IfcCivilElement",K141="N.A",K141="all subtypes listed in COP",ISNUMBER(SEARCH(",",K141)))=TRUE,"skip",IF(LEFT(K141,1)="*",IF(ISNUMBER(MATCH(S141,#REF!,0))=TRUE,"check","okay"),IF(ISNUMBER(MATCH(S141,#REF!,0))=TRUE,"okay","check")))</f>
        <v>skip</v>
      </c>
      <c r="U141" s="20" t="str">
        <f t="shared" si="13"/>
        <v>Door</v>
      </c>
      <c r="V141" s="20" t="str">
        <f t="shared" si="14"/>
        <v>Door</v>
      </c>
      <c r="W141" s="20" t="str">
        <f t="shared" si="15"/>
        <v>okay</v>
      </c>
    </row>
    <row r="142" spans="1:23" ht="14.65" customHeight="1" x14ac:dyDescent="0.25">
      <c r="A142" s="43">
        <v>141</v>
      </c>
      <c r="B142" s="22" t="s">
        <v>143</v>
      </c>
      <c r="C142" s="22" t="s">
        <v>425</v>
      </c>
      <c r="D142" s="22" t="s">
        <v>377</v>
      </c>
      <c r="E142" s="22" t="s">
        <v>427</v>
      </c>
      <c r="F142" s="22" t="s">
        <v>425</v>
      </c>
      <c r="G142" s="22" t="s">
        <v>148</v>
      </c>
      <c r="H142" s="22" t="s">
        <v>425</v>
      </c>
      <c r="I142" s="22" t="s">
        <v>150</v>
      </c>
      <c r="J142" s="22" t="s">
        <v>428</v>
      </c>
      <c r="K142" s="22" t="s">
        <v>1742</v>
      </c>
      <c r="L142" s="22" t="s">
        <v>431</v>
      </c>
      <c r="M142" s="22" t="s">
        <v>377</v>
      </c>
      <c r="N142" s="22" t="s">
        <v>155</v>
      </c>
      <c r="O142" s="22" t="s">
        <v>156</v>
      </c>
      <c r="P142" s="22" t="s">
        <v>148</v>
      </c>
      <c r="Q142" s="23" t="s">
        <v>148</v>
      </c>
      <c r="R142" s="47" t="s">
        <v>148</v>
      </c>
      <c r="S142" s="22" t="str">
        <f t="shared" si="12"/>
        <v>IfcDoorDOOR, GATE, *BLASTDOOR, *ROLLERSHUTTER</v>
      </c>
      <c r="T142" s="22" t="str">
        <f>IF(OR(J142="IfcCivilElement",K142="N.A",K142="all subtypes listed in COP",ISNUMBER(SEARCH(",",K142)))=TRUE,"skip",IF(LEFT(K142,1)="*",IF(ISNUMBER(MATCH(S142,#REF!,0))=TRUE,"check","okay"),IF(ISNUMBER(MATCH(S142,#REF!,0))=TRUE,"okay","check")))</f>
        <v>skip</v>
      </c>
      <c r="U142" s="20" t="str">
        <f t="shared" si="13"/>
        <v>Door</v>
      </c>
      <c r="V142" s="20" t="str">
        <f t="shared" si="14"/>
        <v>Door</v>
      </c>
      <c r="W142" s="20" t="str">
        <f t="shared" si="15"/>
        <v>okay</v>
      </c>
    </row>
    <row r="143" spans="1:23" ht="14.65" customHeight="1" x14ac:dyDescent="0.25">
      <c r="A143" s="43">
        <v>142</v>
      </c>
      <c r="B143" s="22" t="s">
        <v>143</v>
      </c>
      <c r="C143" s="22" t="s">
        <v>425</v>
      </c>
      <c r="D143" s="22" t="s">
        <v>426</v>
      </c>
      <c r="E143" s="22" t="s">
        <v>427</v>
      </c>
      <c r="F143" s="22" t="s">
        <v>425</v>
      </c>
      <c r="G143" s="22" t="s">
        <v>148</v>
      </c>
      <c r="H143" s="22" t="s">
        <v>425</v>
      </c>
      <c r="I143" s="22" t="s">
        <v>150</v>
      </c>
      <c r="J143" s="22" t="s">
        <v>428</v>
      </c>
      <c r="K143" s="22" t="s">
        <v>1742</v>
      </c>
      <c r="L143" s="22" t="s">
        <v>429</v>
      </c>
      <c r="M143" s="22" t="s">
        <v>430</v>
      </c>
      <c r="N143" s="22" t="s">
        <v>160</v>
      </c>
      <c r="O143" s="22" t="s">
        <v>148</v>
      </c>
      <c r="P143" s="22" t="s">
        <v>148</v>
      </c>
      <c r="Q143" s="22" t="s">
        <v>161</v>
      </c>
      <c r="R143" s="45" t="s">
        <v>148</v>
      </c>
      <c r="S143" s="22" t="str">
        <f t="shared" si="12"/>
        <v>IfcDoorDOOR, GATE, *BLASTDOOR, *ROLLERSHUTTER</v>
      </c>
      <c r="T143" s="22" t="str">
        <f>IF(OR(J143="IfcCivilElement",K143="N.A",K143="all subtypes listed in COP",ISNUMBER(SEARCH(",",K143)))=TRUE,"skip",IF(LEFT(K143,1)="*",IF(ISNUMBER(MATCH(S143,#REF!,0))=TRUE,"check","okay"),IF(ISNUMBER(MATCH(S143,#REF!,0))=TRUE,"okay","check")))</f>
        <v>skip</v>
      </c>
      <c r="U143" s="20" t="str">
        <f t="shared" si="13"/>
        <v>Door</v>
      </c>
      <c r="V143" s="20" t="str">
        <f t="shared" si="14"/>
        <v>Door</v>
      </c>
      <c r="W143" s="20" t="str">
        <f t="shared" si="15"/>
        <v>okay</v>
      </c>
    </row>
    <row r="144" spans="1:23" ht="14.65" customHeight="1" x14ac:dyDescent="0.25">
      <c r="A144" s="43">
        <v>143</v>
      </c>
      <c r="B144" s="22" t="s">
        <v>298</v>
      </c>
      <c r="C144" s="22" t="s">
        <v>458</v>
      </c>
      <c r="D144" s="22" t="s">
        <v>465</v>
      </c>
      <c r="E144" s="22" t="s">
        <v>459</v>
      </c>
      <c r="F144" s="22" t="s">
        <v>460</v>
      </c>
      <c r="G144" s="22" t="s">
        <v>148</v>
      </c>
      <c r="H144" s="22" t="s">
        <v>460</v>
      </c>
      <c r="I144" s="22" t="s">
        <v>150</v>
      </c>
      <c r="J144" s="22" t="s">
        <v>461</v>
      </c>
      <c r="K144" s="22" t="s">
        <v>462</v>
      </c>
      <c r="L144" s="22" t="s">
        <v>466</v>
      </c>
      <c r="M144" s="22" t="s">
        <v>465</v>
      </c>
      <c r="N144" s="22" t="s">
        <v>465</v>
      </c>
      <c r="O144" s="22" t="s">
        <v>467</v>
      </c>
      <c r="P144" s="22" t="s">
        <v>148</v>
      </c>
      <c r="Q144" s="23" t="s">
        <v>148</v>
      </c>
      <c r="R144" s="45" t="s">
        <v>148</v>
      </c>
      <c r="S144" s="22" t="str">
        <f t="shared" si="12"/>
        <v>IfcGeographicElementTERRAIN</v>
      </c>
      <c r="T144" s="22" t="str">
        <f>IF(OR(J144="IfcCivilElement",K144="N.A",K144="all subtypes listed in COP",ISNUMBER(SEARCH(",",K144)))=TRUE,"skip",IF(LEFT(K144,1)="*",IF(ISNUMBER(MATCH(S144,#REF!,0))=TRUE,"check","okay"),IF(ISNUMBER(MATCH(S144,#REF!,0))=TRUE,"okay","check")))</f>
        <v>check</v>
      </c>
      <c r="U144" s="20" t="str">
        <f t="shared" si="13"/>
        <v>GeographicElement</v>
      </c>
      <c r="V144" s="20" t="str">
        <f t="shared" si="14"/>
        <v>GeographicElement</v>
      </c>
      <c r="W144" s="20" t="str">
        <f t="shared" si="15"/>
        <v>okay</v>
      </c>
    </row>
    <row r="145" spans="1:23" x14ac:dyDescent="0.25">
      <c r="A145" s="43">
        <v>144</v>
      </c>
      <c r="B145" s="22" t="s">
        <v>298</v>
      </c>
      <c r="C145" s="22" t="s">
        <v>458</v>
      </c>
      <c r="D145" s="22" t="s">
        <v>16</v>
      </c>
      <c r="E145" s="22" t="s">
        <v>459</v>
      </c>
      <c r="F145" s="22" t="s">
        <v>460</v>
      </c>
      <c r="G145" s="22" t="s">
        <v>148</v>
      </c>
      <c r="H145" s="22" t="s">
        <v>460</v>
      </c>
      <c r="I145" s="22" t="s">
        <v>150</v>
      </c>
      <c r="J145" s="22" t="s">
        <v>461</v>
      </c>
      <c r="K145" s="22" t="s">
        <v>462</v>
      </c>
      <c r="L145" s="22" t="s">
        <v>463</v>
      </c>
      <c r="M145" s="22" t="s">
        <v>16</v>
      </c>
      <c r="N145" s="22" t="s">
        <v>171</v>
      </c>
      <c r="O145" s="22" t="s">
        <v>148</v>
      </c>
      <c r="P145" s="22" t="s">
        <v>148</v>
      </c>
      <c r="Q145" s="45" t="s">
        <v>464</v>
      </c>
      <c r="R145" s="45" t="s">
        <v>148</v>
      </c>
      <c r="S145" s="22" t="str">
        <f t="shared" si="12"/>
        <v>IfcGeographicElementTERRAIN</v>
      </c>
      <c r="T145" s="22" t="str">
        <f>IF(OR(J145="IfcCivilElement",K145="N.A",K145="all subtypes listed in COP",ISNUMBER(SEARCH(",",K145)))=TRUE,"skip",IF(LEFT(K145,1)="*",IF(ISNUMBER(MATCH(S145,#REF!,0))=TRUE,"check","okay"),IF(ISNUMBER(MATCH(S145,#REF!,0))=TRUE,"okay","check")))</f>
        <v>check</v>
      </c>
      <c r="U145" s="20" t="str">
        <f t="shared" si="13"/>
        <v>GeographicElement</v>
      </c>
      <c r="V145" s="20" t="str">
        <f t="shared" si="14"/>
        <v>GeographicElement</v>
      </c>
      <c r="W145" s="20" t="str">
        <f t="shared" si="15"/>
        <v>okay</v>
      </c>
    </row>
    <row r="146" spans="1:23" x14ac:dyDescent="0.25">
      <c r="A146" s="43">
        <v>145</v>
      </c>
      <c r="B146" s="22" t="s">
        <v>298</v>
      </c>
      <c r="C146" s="22" t="s">
        <v>1743</v>
      </c>
      <c r="D146" s="22" t="s">
        <v>148</v>
      </c>
      <c r="E146" s="22" t="s">
        <v>250</v>
      </c>
      <c r="F146" s="22" t="s">
        <v>251</v>
      </c>
      <c r="G146" s="22" t="s">
        <v>148</v>
      </c>
      <c r="H146" s="22" t="s">
        <v>251</v>
      </c>
      <c r="I146" s="22" t="s">
        <v>150</v>
      </c>
      <c r="J146" s="22" t="s">
        <v>252</v>
      </c>
      <c r="K146" s="22" t="s">
        <v>1746</v>
      </c>
      <c r="L146" s="22" t="s">
        <v>148</v>
      </c>
      <c r="M146" s="22" t="s">
        <v>148</v>
      </c>
      <c r="N146" s="22" t="s">
        <v>148</v>
      </c>
      <c r="O146" s="22" t="s">
        <v>148</v>
      </c>
      <c r="P146" s="22" t="s">
        <v>148</v>
      </c>
      <c r="Q146" s="23" t="s">
        <v>148</v>
      </c>
      <c r="R146" s="45" t="s">
        <v>148</v>
      </c>
      <c r="S146" s="22" t="str">
        <f t="shared" si="12"/>
        <v>IfcBuildingElementProxyENVELOPECONTROL</v>
      </c>
      <c r="T146" s="22" t="str">
        <f>IF(OR(J146="IfcCivilElement",K146="N.A",K146="all subtypes listed in COP",ISNUMBER(SEARCH(",",K146)))=TRUE,"skip",IF(LEFT(K146,1)="*",IF(ISNUMBER(MATCH(S146,#REF!,0))=TRUE,"check","okay"),IF(ISNUMBER(MATCH(S146,#REF!,0))=TRUE,"okay","check")))</f>
        <v>okay</v>
      </c>
      <c r="U146" s="20" t="str">
        <f t="shared" si="13"/>
        <v>BuildingElementProxy</v>
      </c>
      <c r="V146" s="20"/>
      <c r="W146" s="20"/>
    </row>
    <row r="147" spans="1:23" x14ac:dyDescent="0.25">
      <c r="A147" s="43">
        <v>146</v>
      </c>
      <c r="B147" s="22" t="s">
        <v>143</v>
      </c>
      <c r="C147" s="22" t="s">
        <v>468</v>
      </c>
      <c r="D147" s="22" t="s">
        <v>148</v>
      </c>
      <c r="E147" s="22" t="s">
        <v>469</v>
      </c>
      <c r="F147" s="22" t="s">
        <v>470</v>
      </c>
      <c r="G147" s="22" t="s">
        <v>148</v>
      </c>
      <c r="H147" s="22" t="s">
        <v>276</v>
      </c>
      <c r="I147" s="22" t="s">
        <v>150</v>
      </c>
      <c r="J147" s="22" t="s">
        <v>471</v>
      </c>
      <c r="K147" s="22" t="s">
        <v>472</v>
      </c>
      <c r="L147" s="22" t="s">
        <v>148</v>
      </c>
      <c r="M147" s="22" t="s">
        <v>148</v>
      </c>
      <c r="N147" s="22" t="s">
        <v>148</v>
      </c>
      <c r="O147" s="22" t="s">
        <v>148</v>
      </c>
      <c r="P147" s="22" t="s">
        <v>148</v>
      </c>
      <c r="Q147" s="23" t="s">
        <v>148</v>
      </c>
      <c r="R147" s="45" t="s">
        <v>148</v>
      </c>
      <c r="S147" s="22" t="str">
        <f t="shared" si="12"/>
        <v>IfcTransportElementESCALATOR</v>
      </c>
      <c r="T147" s="22" t="str">
        <f>IF(OR(J147="IfcCivilElement",K147="N.A",K147="all subtypes listed in COP",ISNUMBER(SEARCH(",",K147)))=TRUE,"skip",IF(LEFT(K147,1)="*",IF(ISNUMBER(MATCH(S147,#REF!,0))=TRUE,"check","okay"),IF(ISNUMBER(MATCH(S147,#REF!,0))=TRUE,"okay","check")))</f>
        <v>check</v>
      </c>
      <c r="U147" s="20" t="str">
        <f t="shared" si="13"/>
        <v>TransportElement</v>
      </c>
      <c r="V147" s="20" t="e">
        <f t="shared" ref="V147:V178" si="16">LEFT(_xlfn.TEXTAFTER(L147,"_",1),LEN(U147))</f>
        <v>#N/A</v>
      </c>
      <c r="W147" s="20" t="e">
        <f t="shared" ref="W147:W178" si="17">IF(U147=V147,"okay", "check")</f>
        <v>#N/A</v>
      </c>
    </row>
    <row r="148" spans="1:23" x14ac:dyDescent="0.25">
      <c r="A148" s="43">
        <v>147</v>
      </c>
      <c r="B148" s="22" t="s">
        <v>143</v>
      </c>
      <c r="C148" s="22" t="s">
        <v>473</v>
      </c>
      <c r="D148" s="22" t="s">
        <v>148</v>
      </c>
      <c r="E148" s="22" t="s">
        <v>474</v>
      </c>
      <c r="F148" s="22" t="s">
        <v>251</v>
      </c>
      <c r="G148" s="22" t="s">
        <v>148</v>
      </c>
      <c r="H148" s="22" t="s">
        <v>474</v>
      </c>
      <c r="I148" s="22" t="s">
        <v>150</v>
      </c>
      <c r="J148" s="22" t="s">
        <v>475</v>
      </c>
      <c r="K148" s="22" t="s">
        <v>476</v>
      </c>
      <c r="L148" s="22" t="s">
        <v>148</v>
      </c>
      <c r="M148" s="22" t="s">
        <v>148</v>
      </c>
      <c r="N148" s="22" t="s">
        <v>148</v>
      </c>
      <c r="O148" s="22" t="s">
        <v>148</v>
      </c>
      <c r="P148" s="22" t="s">
        <v>148</v>
      </c>
      <c r="Q148" s="23" t="s">
        <v>148</v>
      </c>
      <c r="R148" s="45" t="s">
        <v>148</v>
      </c>
      <c r="S148" s="22" t="str">
        <f t="shared" si="12"/>
        <v>IfcFurnitureCHANGINGBED</v>
      </c>
      <c r="T148" s="22" t="str">
        <f>IF(OR(J148="IfcCivilElement",K148="N.A",K148="all subtypes listed in COP",ISNUMBER(SEARCH(",",K148)))=TRUE,"skip",IF(LEFT(K148,1)="*",IF(ISNUMBER(MATCH(S148,#REF!,0))=TRUE,"check","okay"),IF(ISNUMBER(MATCH(S148,#REF!,0))=TRUE,"okay","check")))</f>
        <v>okay</v>
      </c>
      <c r="U148" s="20" t="str">
        <f t="shared" si="13"/>
        <v>Furniture</v>
      </c>
      <c r="V148" s="20" t="e">
        <f t="shared" si="16"/>
        <v>#N/A</v>
      </c>
      <c r="W148" s="20" t="e">
        <f t="shared" si="17"/>
        <v>#N/A</v>
      </c>
    </row>
    <row r="149" spans="1:23" x14ac:dyDescent="0.25">
      <c r="A149" s="43">
        <v>148</v>
      </c>
      <c r="B149" s="22" t="s">
        <v>143</v>
      </c>
      <c r="C149" s="22" t="s">
        <v>473</v>
      </c>
      <c r="D149" s="22" t="s">
        <v>148</v>
      </c>
      <c r="E149" s="22" t="s">
        <v>474</v>
      </c>
      <c r="F149" s="22" t="s">
        <v>251</v>
      </c>
      <c r="G149" s="22" t="s">
        <v>148</v>
      </c>
      <c r="H149" s="22" t="s">
        <v>474</v>
      </c>
      <c r="I149" s="22" t="s">
        <v>150</v>
      </c>
      <c r="J149" s="22" t="s">
        <v>475</v>
      </c>
      <c r="K149" s="22" t="s">
        <v>477</v>
      </c>
      <c r="L149" s="22" t="s">
        <v>148</v>
      </c>
      <c r="M149" s="22" t="s">
        <v>148</v>
      </c>
      <c r="N149" s="22" t="s">
        <v>148</v>
      </c>
      <c r="O149" s="22" t="s">
        <v>148</v>
      </c>
      <c r="P149" s="22" t="s">
        <v>148</v>
      </c>
      <c r="Q149" s="23" t="s">
        <v>148</v>
      </c>
      <c r="R149" s="45" t="s">
        <v>148</v>
      </c>
      <c r="S149" s="22" t="str">
        <f t="shared" si="12"/>
        <v>IfcFurnitureCHILDPROTECTIONSEAT</v>
      </c>
      <c r="T149" s="22" t="str">
        <f>IF(OR(J149="IfcCivilElement",K149="N.A",K149="all subtypes listed in COP",ISNUMBER(SEARCH(",",K149)))=TRUE,"skip",IF(LEFT(K149,1)="*",IF(ISNUMBER(MATCH(S149,#REF!,0))=TRUE,"check","okay"),IF(ISNUMBER(MATCH(S149,#REF!,0))=TRUE,"okay","check")))</f>
        <v>okay</v>
      </c>
      <c r="U149" s="20" t="str">
        <f t="shared" si="13"/>
        <v>Furniture</v>
      </c>
      <c r="V149" s="20" t="e">
        <f t="shared" si="16"/>
        <v>#N/A</v>
      </c>
      <c r="W149" s="20" t="e">
        <f t="shared" si="17"/>
        <v>#N/A</v>
      </c>
    </row>
    <row r="150" spans="1:23" x14ac:dyDescent="0.25">
      <c r="A150" s="43">
        <v>149</v>
      </c>
      <c r="B150" s="22" t="s">
        <v>143</v>
      </c>
      <c r="C150" s="22" t="s">
        <v>473</v>
      </c>
      <c r="D150" s="22" t="s">
        <v>148</v>
      </c>
      <c r="E150" s="22" t="s">
        <v>474</v>
      </c>
      <c r="F150" s="22" t="s">
        <v>251</v>
      </c>
      <c r="G150" s="22" t="s">
        <v>148</v>
      </c>
      <c r="H150" s="22" t="s">
        <v>474</v>
      </c>
      <c r="I150" s="22" t="s">
        <v>150</v>
      </c>
      <c r="J150" s="22" t="s">
        <v>475</v>
      </c>
      <c r="K150" s="22" t="s">
        <v>478</v>
      </c>
      <c r="L150" s="22" t="s">
        <v>148</v>
      </c>
      <c r="M150" s="22" t="s">
        <v>148</v>
      </c>
      <c r="N150" s="22" t="s">
        <v>148</v>
      </c>
      <c r="O150" s="22" t="s">
        <v>148</v>
      </c>
      <c r="P150" s="22" t="s">
        <v>148</v>
      </c>
      <c r="Q150" s="23" t="s">
        <v>148</v>
      </c>
      <c r="R150" s="45" t="s">
        <v>148</v>
      </c>
      <c r="S150" s="22" t="str">
        <f t="shared" si="12"/>
        <v>IfcFurnitureDIAPERCHANGINGTABLE</v>
      </c>
      <c r="T150" s="22" t="str">
        <f>IF(OR(J150="IfcCivilElement",K150="N.A",K150="all subtypes listed in COP",ISNUMBER(SEARCH(",",K150)))=TRUE,"skip",IF(LEFT(K150,1)="*",IF(ISNUMBER(MATCH(S150,#REF!,0))=TRUE,"check","okay"),IF(ISNUMBER(MATCH(S150,#REF!,0))=TRUE,"okay","check")))</f>
        <v>okay</v>
      </c>
      <c r="U150" s="20" t="str">
        <f t="shared" si="13"/>
        <v>Furniture</v>
      </c>
      <c r="V150" s="20" t="e">
        <f t="shared" si="16"/>
        <v>#N/A</v>
      </c>
      <c r="W150" s="20" t="e">
        <f t="shared" si="17"/>
        <v>#N/A</v>
      </c>
    </row>
    <row r="151" spans="1:23" x14ac:dyDescent="0.25">
      <c r="A151" s="43">
        <v>150</v>
      </c>
      <c r="B151" s="22" t="s">
        <v>271</v>
      </c>
      <c r="C151" s="22" t="s">
        <v>479</v>
      </c>
      <c r="D151" s="22" t="s">
        <v>148</v>
      </c>
      <c r="E151" s="22" t="s">
        <v>482</v>
      </c>
      <c r="F151" s="22" t="s">
        <v>307</v>
      </c>
      <c r="G151" s="22" t="s">
        <v>307</v>
      </c>
      <c r="H151" s="22" t="s">
        <v>307</v>
      </c>
      <c r="I151" s="22" t="s">
        <v>150</v>
      </c>
      <c r="J151" s="22" t="s">
        <v>308</v>
      </c>
      <c r="K151" s="22" t="s">
        <v>1720</v>
      </c>
      <c r="L151" s="51" t="s">
        <v>381</v>
      </c>
      <c r="M151" s="51" t="s">
        <v>382</v>
      </c>
      <c r="N151" s="22" t="s">
        <v>148</v>
      </c>
      <c r="O151" s="22" t="s">
        <v>148</v>
      </c>
      <c r="P151" s="22" t="s">
        <v>148</v>
      </c>
      <c r="Q151" s="23" t="s">
        <v>148</v>
      </c>
      <c r="R151" s="45" t="s">
        <v>148</v>
      </c>
      <c r="S151" s="22" t="str">
        <f t="shared" si="12"/>
        <v>IfcCoveringCLADDING</v>
      </c>
      <c r="T151" s="22" t="str">
        <f>IF(OR(J151="IfcCivilElement",K151="N.A",K151="all subtypes listed in COP",ISNUMBER(SEARCH(",",K151)))=TRUE,"skip",IF(LEFT(K151,1)="*",IF(ISNUMBER(MATCH(S151,#REF!,0))=TRUE,"check","okay"),IF(ISNUMBER(MATCH(S151,#REF!,0))=TRUE,"okay","check")))</f>
        <v>check</v>
      </c>
      <c r="U151" s="20" t="str">
        <f t="shared" si="13"/>
        <v>Covering</v>
      </c>
      <c r="V151" s="20" t="e">
        <f t="shared" si="16"/>
        <v>#N/A</v>
      </c>
      <c r="W151" s="20" t="e">
        <f t="shared" si="17"/>
        <v>#N/A</v>
      </c>
    </row>
    <row r="152" spans="1:23" x14ac:dyDescent="0.25">
      <c r="A152" s="43">
        <v>151</v>
      </c>
      <c r="B152" s="22" t="s">
        <v>271</v>
      </c>
      <c r="C152" s="22" t="s">
        <v>479</v>
      </c>
      <c r="D152" s="22" t="s">
        <v>148</v>
      </c>
      <c r="E152" s="22" t="s">
        <v>482</v>
      </c>
      <c r="F152" s="22" t="s">
        <v>307</v>
      </c>
      <c r="G152" s="22" t="s">
        <v>307</v>
      </c>
      <c r="H152" s="22" t="s">
        <v>307</v>
      </c>
      <c r="I152" s="22" t="s">
        <v>150</v>
      </c>
      <c r="J152" s="22" t="s">
        <v>308</v>
      </c>
      <c r="K152" s="22" t="s">
        <v>483</v>
      </c>
      <c r="L152" s="51" t="s">
        <v>381</v>
      </c>
      <c r="M152" s="51" t="s">
        <v>382</v>
      </c>
      <c r="N152" s="22" t="s">
        <v>148</v>
      </c>
      <c r="O152" s="22" t="s">
        <v>148</v>
      </c>
      <c r="P152" s="22" t="s">
        <v>148</v>
      </c>
      <c r="Q152" s="23" t="s">
        <v>148</v>
      </c>
      <c r="R152" s="45" t="s">
        <v>148</v>
      </c>
      <c r="S152" s="22" t="str">
        <f t="shared" si="12"/>
        <v>IfcCoveringFIRECURTAIN</v>
      </c>
      <c r="T152" s="22" t="str">
        <f>IF(OR(J152="IfcCivilElement",K152="N.A",K152="all subtypes listed in COP",ISNUMBER(SEARCH(",",K152)))=TRUE,"skip",IF(LEFT(K152,1)="*",IF(ISNUMBER(MATCH(S152,#REF!,0))=TRUE,"check","okay"),IF(ISNUMBER(MATCH(S152,#REF!,0))=TRUE,"okay","check")))</f>
        <v>okay</v>
      </c>
      <c r="U152" s="20" t="str">
        <f t="shared" si="13"/>
        <v>Covering</v>
      </c>
      <c r="V152" s="20" t="e">
        <f t="shared" si="16"/>
        <v>#N/A</v>
      </c>
      <c r="W152" s="20" t="e">
        <f t="shared" si="17"/>
        <v>#N/A</v>
      </c>
    </row>
    <row r="153" spans="1:23" x14ac:dyDescent="0.25">
      <c r="A153" s="43">
        <v>152</v>
      </c>
      <c r="B153" s="22" t="s">
        <v>271</v>
      </c>
      <c r="C153" s="22" t="s">
        <v>479</v>
      </c>
      <c r="D153" s="22" t="s">
        <v>148</v>
      </c>
      <c r="E153" s="22" t="s">
        <v>482</v>
      </c>
      <c r="F153" s="22" t="s">
        <v>307</v>
      </c>
      <c r="G153" s="22" t="s">
        <v>307</v>
      </c>
      <c r="H153" s="22" t="s">
        <v>307</v>
      </c>
      <c r="I153" s="22" t="s">
        <v>150</v>
      </c>
      <c r="J153" s="22" t="s">
        <v>308</v>
      </c>
      <c r="K153" s="22" t="s">
        <v>1719</v>
      </c>
      <c r="L153" s="51" t="s">
        <v>381</v>
      </c>
      <c r="M153" s="51" t="s">
        <v>382</v>
      </c>
      <c r="N153" s="22" t="s">
        <v>148</v>
      </c>
      <c r="O153" s="22" t="s">
        <v>148</v>
      </c>
      <c r="P153" s="22" t="s">
        <v>148</v>
      </c>
      <c r="Q153" s="23" t="s">
        <v>148</v>
      </c>
      <c r="R153" s="45" t="s">
        <v>148</v>
      </c>
      <c r="S153" s="22" t="str">
        <f t="shared" si="12"/>
        <v>IfcCoveringFLOORING</v>
      </c>
      <c r="T153" s="22" t="str">
        <f>IF(OR(J153="IfcCivilElement",K153="N.A",K153="all subtypes listed in COP",ISNUMBER(SEARCH(",",K153)))=TRUE,"skip",IF(LEFT(K153,1)="*",IF(ISNUMBER(MATCH(S153,#REF!,0))=TRUE,"check","okay"),IF(ISNUMBER(MATCH(S153,#REF!,0))=TRUE,"okay","check")))</f>
        <v>check</v>
      </c>
      <c r="U153" s="20" t="str">
        <f t="shared" si="13"/>
        <v>Covering</v>
      </c>
      <c r="V153" s="20" t="e">
        <f t="shared" si="16"/>
        <v>#N/A</v>
      </c>
      <c r="W153" s="20" t="e">
        <f t="shared" si="17"/>
        <v>#N/A</v>
      </c>
    </row>
    <row r="154" spans="1:23" x14ac:dyDescent="0.25">
      <c r="A154" s="43">
        <v>153</v>
      </c>
      <c r="B154" s="22" t="s">
        <v>271</v>
      </c>
      <c r="C154" s="22" t="s">
        <v>479</v>
      </c>
      <c r="D154" s="22" t="s">
        <v>148</v>
      </c>
      <c r="E154" s="22" t="s">
        <v>482</v>
      </c>
      <c r="F154" s="22" t="s">
        <v>307</v>
      </c>
      <c r="G154" s="22" t="s">
        <v>307</v>
      </c>
      <c r="H154" s="22" t="s">
        <v>307</v>
      </c>
      <c r="I154" s="22" t="s">
        <v>150</v>
      </c>
      <c r="J154" s="22" t="s">
        <v>308</v>
      </c>
      <c r="K154" s="22" t="s">
        <v>484</v>
      </c>
      <c r="L154" s="51" t="s">
        <v>381</v>
      </c>
      <c r="M154" s="51" t="s">
        <v>382</v>
      </c>
      <c r="N154" s="22" t="s">
        <v>148</v>
      </c>
      <c r="O154" s="22" t="s">
        <v>148</v>
      </c>
      <c r="P154" s="22" t="s">
        <v>148</v>
      </c>
      <c r="Q154" s="23" t="s">
        <v>148</v>
      </c>
      <c r="R154" s="45" t="s">
        <v>148</v>
      </c>
      <c r="S154" s="22" t="str">
        <f t="shared" si="12"/>
        <v>IfcCoveringPIPESLEEVE</v>
      </c>
      <c r="T154" s="22" t="str">
        <f>IF(OR(J154="IfcCivilElement",K154="N.A",K154="all subtypes listed in COP",ISNUMBER(SEARCH(",",K154)))=TRUE,"skip",IF(LEFT(K154,1)="*",IF(ISNUMBER(MATCH(S154,#REF!,0))=TRUE,"check","okay"),IF(ISNUMBER(MATCH(S154,#REF!,0))=TRUE,"okay","check")))</f>
        <v>okay</v>
      </c>
      <c r="U154" s="20" t="str">
        <f t="shared" si="13"/>
        <v>Covering</v>
      </c>
      <c r="V154" s="20" t="e">
        <f t="shared" si="16"/>
        <v>#N/A</v>
      </c>
      <c r="W154" s="20" t="e">
        <f t="shared" si="17"/>
        <v>#N/A</v>
      </c>
    </row>
    <row r="155" spans="1:23" x14ac:dyDescent="0.25">
      <c r="A155" s="43">
        <v>154</v>
      </c>
      <c r="B155" s="22" t="s">
        <v>271</v>
      </c>
      <c r="C155" s="22" t="s">
        <v>479</v>
      </c>
      <c r="D155" s="22" t="s">
        <v>148</v>
      </c>
      <c r="E155" s="22" t="s">
        <v>482</v>
      </c>
      <c r="F155" s="22" t="s">
        <v>307</v>
      </c>
      <c r="G155" s="22" t="s">
        <v>307</v>
      </c>
      <c r="H155" s="22" t="s">
        <v>307</v>
      </c>
      <c r="I155" s="22" t="s">
        <v>150</v>
      </c>
      <c r="J155" s="22" t="s">
        <v>308</v>
      </c>
      <c r="K155" s="22" t="s">
        <v>485</v>
      </c>
      <c r="L155" s="51" t="s">
        <v>381</v>
      </c>
      <c r="M155" s="51" t="s">
        <v>382</v>
      </c>
      <c r="N155" s="22" t="s">
        <v>148</v>
      </c>
      <c r="O155" s="22" t="s">
        <v>148</v>
      </c>
      <c r="P155" s="22" t="s">
        <v>148</v>
      </c>
      <c r="Q155" s="23" t="s">
        <v>148</v>
      </c>
      <c r="R155" s="45" t="s">
        <v>148</v>
      </c>
      <c r="S155" s="22" t="str">
        <f t="shared" si="12"/>
        <v>IfcCoveringSOFFIT</v>
      </c>
      <c r="T155" s="22" t="str">
        <f>IF(OR(J155="IfcCivilElement",K155="N.A",K155="all subtypes listed in COP",ISNUMBER(SEARCH(",",K155)))=TRUE,"skip",IF(LEFT(K155,1)="*",IF(ISNUMBER(MATCH(S155,#REF!,0))=TRUE,"check","okay"),IF(ISNUMBER(MATCH(S155,#REF!,0))=TRUE,"okay","check")))</f>
        <v>okay</v>
      </c>
      <c r="U155" s="20" t="str">
        <f t="shared" si="13"/>
        <v>Covering</v>
      </c>
      <c r="V155" s="20" t="e">
        <f t="shared" si="16"/>
        <v>#N/A</v>
      </c>
      <c r="W155" s="20" t="e">
        <f t="shared" si="17"/>
        <v>#N/A</v>
      </c>
    </row>
    <row r="156" spans="1:23" x14ac:dyDescent="0.25">
      <c r="A156" s="43">
        <v>155</v>
      </c>
      <c r="B156" s="22" t="s">
        <v>271</v>
      </c>
      <c r="C156" s="22" t="s">
        <v>479</v>
      </c>
      <c r="D156" s="22" t="s">
        <v>311</v>
      </c>
      <c r="E156" s="22" t="s">
        <v>482</v>
      </c>
      <c r="F156" s="22" t="s">
        <v>307</v>
      </c>
      <c r="G156" s="22" t="s">
        <v>307</v>
      </c>
      <c r="H156" s="22" t="s">
        <v>307</v>
      </c>
      <c r="I156" s="22" t="s">
        <v>150</v>
      </c>
      <c r="J156" s="22" t="s">
        <v>308</v>
      </c>
      <c r="K156" s="22" t="s">
        <v>1752</v>
      </c>
      <c r="L156" s="22" t="s">
        <v>312</v>
      </c>
      <c r="M156" s="22" t="s">
        <v>313</v>
      </c>
      <c r="N156" s="22" t="s">
        <v>171</v>
      </c>
      <c r="O156" s="22" t="s">
        <v>1731</v>
      </c>
      <c r="P156" s="22" t="s">
        <v>148</v>
      </c>
      <c r="Q156" s="49" t="s">
        <v>1730</v>
      </c>
      <c r="R156" s="50" t="s">
        <v>148</v>
      </c>
      <c r="S156" s="22" t="str">
        <f t="shared" si="12"/>
        <v>IfcCoveringCLADDING, *FIRECURTAIN, FLOORING, *PIPESLEEVE, *SOFFIT, *TACTILETILE</v>
      </c>
      <c r="T156" s="22" t="str">
        <f>IF(OR(J156="IfcCivilElement",K156="N.A",K156="all subtypes listed in COP",ISNUMBER(SEARCH(",",K156)))=TRUE,"skip",IF(LEFT(K156,1)="*",IF(ISNUMBER(MATCH(S156,#REF!,0))=TRUE,"check","okay"),IF(ISNUMBER(MATCH(S156,#REF!,0))=TRUE,"okay","check")))</f>
        <v>skip</v>
      </c>
      <c r="U156" s="20" t="str">
        <f t="shared" si="13"/>
        <v>Covering</v>
      </c>
      <c r="V156" s="20" t="str">
        <f t="shared" si="16"/>
        <v>Covering</v>
      </c>
      <c r="W156" s="20" t="str">
        <f t="shared" si="17"/>
        <v>okay</v>
      </c>
    </row>
    <row r="157" spans="1:23" x14ac:dyDescent="0.25">
      <c r="A157" s="43">
        <v>156</v>
      </c>
      <c r="B157" s="22" t="s">
        <v>271</v>
      </c>
      <c r="C157" s="22" t="s">
        <v>479</v>
      </c>
      <c r="D157" s="22" t="s">
        <v>305</v>
      </c>
      <c r="E157" s="22" t="s">
        <v>482</v>
      </c>
      <c r="F157" s="22" t="s">
        <v>307</v>
      </c>
      <c r="G157" s="22" t="s">
        <v>307</v>
      </c>
      <c r="H157" s="22" t="s">
        <v>307</v>
      </c>
      <c r="I157" s="22" t="s">
        <v>150</v>
      </c>
      <c r="J157" s="22" t="s">
        <v>308</v>
      </c>
      <c r="K157" s="22" t="s">
        <v>1752</v>
      </c>
      <c r="L157" s="22" t="s">
        <v>224</v>
      </c>
      <c r="M157" s="22" t="s">
        <v>305</v>
      </c>
      <c r="N157" s="22" t="s">
        <v>171</v>
      </c>
      <c r="O157" s="22" t="s">
        <v>148</v>
      </c>
      <c r="P157" s="22" t="s">
        <v>226</v>
      </c>
      <c r="Q157" s="23" t="s">
        <v>148</v>
      </c>
      <c r="R157" s="45" t="s">
        <v>148</v>
      </c>
      <c r="S157" s="22" t="str">
        <f t="shared" si="12"/>
        <v>IfcCoveringCLADDING, *FIRECURTAIN, FLOORING, *PIPESLEEVE, *SOFFIT, *TACTILETILE</v>
      </c>
      <c r="T157" s="22" t="str">
        <f>IF(OR(J157="IfcCivilElement",K157="N.A",K157="all subtypes listed in COP",ISNUMBER(SEARCH(",",K157)))=TRUE,"skip",IF(LEFT(K157,1)="*",IF(ISNUMBER(MATCH(S157,#REF!,0))=TRUE,"check","okay"),IF(ISNUMBER(MATCH(S157,#REF!,0))=TRUE,"okay","check")))</f>
        <v>skip</v>
      </c>
      <c r="U157" s="20" t="str">
        <f t="shared" si="13"/>
        <v>Covering</v>
      </c>
      <c r="V157" s="20" t="str">
        <f t="shared" si="16"/>
        <v>Material</v>
      </c>
      <c r="W157" s="20" t="str">
        <f t="shared" si="17"/>
        <v>check</v>
      </c>
    </row>
    <row r="158" spans="1:23" x14ac:dyDescent="0.25">
      <c r="A158" s="43">
        <v>157</v>
      </c>
      <c r="B158" s="22" t="s">
        <v>143</v>
      </c>
      <c r="C158" s="22" t="s">
        <v>479</v>
      </c>
      <c r="D158" s="22" t="s">
        <v>148</v>
      </c>
      <c r="E158" s="22" t="s">
        <v>250</v>
      </c>
      <c r="F158" s="22" t="s">
        <v>480</v>
      </c>
      <c r="G158" s="22" t="s">
        <v>148</v>
      </c>
      <c r="H158" s="22" t="s">
        <v>251</v>
      </c>
      <c r="I158" s="22" t="s">
        <v>150</v>
      </c>
      <c r="J158" s="22" t="s">
        <v>252</v>
      </c>
      <c r="K158" s="22" t="s">
        <v>481</v>
      </c>
      <c r="L158" s="22" t="s">
        <v>148</v>
      </c>
      <c r="M158" s="22" t="s">
        <v>148</v>
      </c>
      <c r="N158" s="22" t="s">
        <v>148</v>
      </c>
      <c r="O158" s="22" t="s">
        <v>148</v>
      </c>
      <c r="P158" s="22" t="s">
        <v>148</v>
      </c>
      <c r="Q158" s="23" t="s">
        <v>148</v>
      </c>
      <c r="R158" s="45" t="s">
        <v>148</v>
      </c>
      <c r="S158" s="22" t="str">
        <f t="shared" si="12"/>
        <v>IfcBuildingElementProxyTACTILETILE</v>
      </c>
      <c r="T158" s="22" t="str">
        <f>IF(OR(J158="IfcCivilElement",K158="N.A",K158="all subtypes listed in COP",ISNUMBER(SEARCH(",",K158)))=TRUE,"skip",IF(LEFT(K158,1)="*",IF(ISNUMBER(MATCH(S158,#REF!,0))=TRUE,"check","okay"),IF(ISNUMBER(MATCH(S158,#REF!,0))=TRUE,"okay","check")))</f>
        <v>okay</v>
      </c>
      <c r="U158" s="20" t="str">
        <f t="shared" si="13"/>
        <v>BuildingElementProxy</v>
      </c>
      <c r="V158" s="20" t="e">
        <f t="shared" si="16"/>
        <v>#N/A</v>
      </c>
      <c r="W158" s="20" t="e">
        <f t="shared" si="17"/>
        <v>#N/A</v>
      </c>
    </row>
    <row r="159" spans="1:23" x14ac:dyDescent="0.25">
      <c r="A159" s="43">
        <v>158</v>
      </c>
      <c r="B159" s="22" t="s">
        <v>271</v>
      </c>
      <c r="C159" s="22" t="s">
        <v>452</v>
      </c>
      <c r="D159" s="22" t="s">
        <v>452</v>
      </c>
      <c r="E159" s="22" t="s">
        <v>427</v>
      </c>
      <c r="F159" s="22" t="s">
        <v>425</v>
      </c>
      <c r="G159" s="22" t="s">
        <v>148</v>
      </c>
      <c r="H159" s="22" t="s">
        <v>425</v>
      </c>
      <c r="I159" s="22" t="s">
        <v>150</v>
      </c>
      <c r="J159" s="22" t="s">
        <v>428</v>
      </c>
      <c r="K159" s="22" t="s">
        <v>486</v>
      </c>
      <c r="L159" s="22" t="s">
        <v>429</v>
      </c>
      <c r="M159" s="22" t="s">
        <v>453</v>
      </c>
      <c r="N159" s="22" t="s">
        <v>160</v>
      </c>
      <c r="O159" s="22" t="s">
        <v>148</v>
      </c>
      <c r="P159" s="22" t="s">
        <v>148</v>
      </c>
      <c r="Q159" s="22" t="s">
        <v>161</v>
      </c>
      <c r="R159" s="45" t="s">
        <v>148</v>
      </c>
      <c r="S159" s="22" t="str">
        <f t="shared" si="12"/>
        <v>IfcDoorOPENING</v>
      </c>
      <c r="T159" s="22" t="str">
        <f>IF(OR(J159="IfcCivilElement",K159="N.A",K159="all subtypes listed in COP",ISNUMBER(SEARCH(",",K159)))=TRUE,"skip",IF(LEFT(K159,1)="*",IF(ISNUMBER(MATCH(S159,#REF!,0))=TRUE,"check","okay"),IF(ISNUMBER(MATCH(S159,#REF!,0))=TRUE,"okay","check")))</f>
        <v>okay</v>
      </c>
      <c r="U159" s="20" t="str">
        <f t="shared" si="13"/>
        <v>Door</v>
      </c>
      <c r="V159" s="20" t="str">
        <f t="shared" si="16"/>
        <v>Door</v>
      </c>
      <c r="W159" s="20" t="str">
        <f t="shared" si="17"/>
        <v>okay</v>
      </c>
    </row>
    <row r="160" spans="1:23" x14ac:dyDescent="0.25">
      <c r="A160" s="43">
        <v>159</v>
      </c>
      <c r="B160" s="22" t="s">
        <v>271</v>
      </c>
      <c r="C160" s="22" t="s">
        <v>452</v>
      </c>
      <c r="D160" s="22" t="s">
        <v>452</v>
      </c>
      <c r="E160" s="22" t="s">
        <v>487</v>
      </c>
      <c r="F160" s="22" t="s">
        <v>488</v>
      </c>
      <c r="G160" s="22" t="s">
        <v>148</v>
      </c>
      <c r="H160" s="22" t="s">
        <v>488</v>
      </c>
      <c r="I160" s="22" t="s">
        <v>150</v>
      </c>
      <c r="J160" s="22" t="s">
        <v>489</v>
      </c>
      <c r="K160" s="22" t="s">
        <v>1727</v>
      </c>
      <c r="L160" s="22" t="s">
        <v>490</v>
      </c>
      <c r="M160" s="22" t="s">
        <v>453</v>
      </c>
      <c r="N160" s="22" t="s">
        <v>160</v>
      </c>
      <c r="O160" s="22" t="s">
        <v>148</v>
      </c>
      <c r="P160" s="22" t="s">
        <v>148</v>
      </c>
      <c r="Q160" s="22" t="s">
        <v>161</v>
      </c>
      <c r="R160" s="45" t="s">
        <v>148</v>
      </c>
      <c r="S160" s="22" t="str">
        <f t="shared" si="12"/>
        <v>IfcOpeningElementOPENING</v>
      </c>
      <c r="T160" s="22" t="str">
        <f>IF(OR(J160="IfcCivilElement",K160="N.A",K160="all subtypes listed in COP",ISNUMBER(SEARCH(",",K160)))=TRUE,"skip",IF(LEFT(K160,1)="*",IF(ISNUMBER(MATCH(S160,#REF!,0))=TRUE,"check","okay"),IF(ISNUMBER(MATCH(S160,#REF!,0))=TRUE,"okay","check")))</f>
        <v>check</v>
      </c>
      <c r="U160" s="20" t="str">
        <f t="shared" si="13"/>
        <v>OpeningElement</v>
      </c>
      <c r="V160" s="20" t="str">
        <f t="shared" si="16"/>
        <v>OpeningElement</v>
      </c>
      <c r="W160" s="20" t="str">
        <f t="shared" si="17"/>
        <v>okay</v>
      </c>
    </row>
    <row r="161" spans="1:23" x14ac:dyDescent="0.25">
      <c r="A161" s="43">
        <v>160</v>
      </c>
      <c r="B161" s="22" t="s">
        <v>271</v>
      </c>
      <c r="C161" s="22" t="s">
        <v>452</v>
      </c>
      <c r="D161" s="22" t="s">
        <v>452</v>
      </c>
      <c r="E161" s="22" t="s">
        <v>491</v>
      </c>
      <c r="F161" s="22" t="s">
        <v>492</v>
      </c>
      <c r="G161" s="22" t="s">
        <v>148</v>
      </c>
      <c r="H161" s="22" t="s">
        <v>492</v>
      </c>
      <c r="I161" s="22" t="s">
        <v>150</v>
      </c>
      <c r="J161" s="22" t="s">
        <v>493</v>
      </c>
      <c r="K161" s="22" t="s">
        <v>486</v>
      </c>
      <c r="L161" s="22" t="s">
        <v>494</v>
      </c>
      <c r="M161" s="22" t="s">
        <v>453</v>
      </c>
      <c r="N161" s="22" t="s">
        <v>160</v>
      </c>
      <c r="O161" s="22" t="s">
        <v>148</v>
      </c>
      <c r="P161" s="22" t="s">
        <v>148</v>
      </c>
      <c r="Q161" s="22" t="s">
        <v>161</v>
      </c>
      <c r="R161" s="45" t="s">
        <v>148</v>
      </c>
      <c r="S161" s="22" t="str">
        <f t="shared" si="12"/>
        <v>IfcWindowOPENING</v>
      </c>
      <c r="T161" s="22" t="str">
        <f>IF(OR(J161="IfcCivilElement",K161="N.A",K161="all subtypes listed in COP",ISNUMBER(SEARCH(",",K161)))=TRUE,"skip",IF(LEFT(K161,1)="*",IF(ISNUMBER(MATCH(S161,#REF!,0))=TRUE,"check","okay"),IF(ISNUMBER(MATCH(S161,#REF!,0))=TRUE,"okay","check")))</f>
        <v>okay</v>
      </c>
      <c r="U161" s="20" t="str">
        <f t="shared" si="13"/>
        <v>Window</v>
      </c>
      <c r="V161" s="20" t="str">
        <f t="shared" si="16"/>
        <v>Window</v>
      </c>
      <c r="W161" s="20" t="str">
        <f t="shared" si="17"/>
        <v>okay</v>
      </c>
    </row>
    <row r="162" spans="1:23" x14ac:dyDescent="0.25">
      <c r="A162" s="43">
        <v>161</v>
      </c>
      <c r="B162" s="22" t="s">
        <v>271</v>
      </c>
      <c r="C162" s="22" t="s">
        <v>495</v>
      </c>
      <c r="D162" s="22" t="s">
        <v>148</v>
      </c>
      <c r="E162" s="22" t="s">
        <v>496</v>
      </c>
      <c r="F162" s="22" t="s">
        <v>251</v>
      </c>
      <c r="G162" s="22" t="s">
        <v>148</v>
      </c>
      <c r="H162" s="22" t="s">
        <v>497</v>
      </c>
      <c r="I162" s="22" t="s">
        <v>277</v>
      </c>
      <c r="J162" s="22" t="s">
        <v>498</v>
      </c>
      <c r="K162" s="22" t="s">
        <v>499</v>
      </c>
      <c r="L162" s="22" t="s">
        <v>148</v>
      </c>
      <c r="M162" s="22" t="s">
        <v>148</v>
      </c>
      <c r="N162" s="22" t="s">
        <v>148</v>
      </c>
      <c r="O162" s="22" t="s">
        <v>148</v>
      </c>
      <c r="P162" s="22" t="s">
        <v>148</v>
      </c>
      <c r="Q162" s="23" t="s">
        <v>148</v>
      </c>
      <c r="R162" s="45" t="s">
        <v>148</v>
      </c>
      <c r="S162" s="22" t="str">
        <f t="shared" si="12"/>
        <v>IfcAlarmFIREALARMPANEL</v>
      </c>
      <c r="T162" s="22" t="str">
        <f>IF(OR(J162="IfcCivilElement",K162="N.A",K162="all subtypes listed in COP",ISNUMBER(SEARCH(",",K162)))=TRUE,"skip",IF(LEFT(K162,1)="*",IF(ISNUMBER(MATCH(S162,#REF!,0))=TRUE,"check","okay"),IF(ISNUMBER(MATCH(S162,#REF!,0))=TRUE,"okay","check")))</f>
        <v>okay</v>
      </c>
      <c r="U162" s="20" t="str">
        <f t="shared" si="13"/>
        <v>Alarm</v>
      </c>
      <c r="V162" s="20" t="e">
        <f t="shared" si="16"/>
        <v>#N/A</v>
      </c>
      <c r="W162" s="20" t="e">
        <f t="shared" si="17"/>
        <v>#N/A</v>
      </c>
    </row>
    <row r="163" spans="1:23" x14ac:dyDescent="0.25">
      <c r="A163" s="43">
        <v>162</v>
      </c>
      <c r="B163" s="22" t="s">
        <v>271</v>
      </c>
      <c r="C163" s="22" t="s">
        <v>495</v>
      </c>
      <c r="D163" s="22" t="s">
        <v>148</v>
      </c>
      <c r="E163" s="22" t="s">
        <v>496</v>
      </c>
      <c r="F163" s="22" t="s">
        <v>251</v>
      </c>
      <c r="G163" s="22" t="s">
        <v>148</v>
      </c>
      <c r="H163" s="22" t="s">
        <v>497</v>
      </c>
      <c r="I163" s="22" t="s">
        <v>277</v>
      </c>
      <c r="J163" s="22" t="s">
        <v>498</v>
      </c>
      <c r="K163" s="22" t="s">
        <v>500</v>
      </c>
      <c r="L163" s="22" t="s">
        <v>148</v>
      </c>
      <c r="M163" s="22" t="s">
        <v>148</v>
      </c>
      <c r="N163" s="22" t="s">
        <v>148</v>
      </c>
      <c r="O163" s="22" t="s">
        <v>148</v>
      </c>
      <c r="P163" s="22" t="s">
        <v>148</v>
      </c>
      <c r="Q163" s="23" t="s">
        <v>148</v>
      </c>
      <c r="R163" s="45" t="s">
        <v>148</v>
      </c>
      <c r="S163" s="22" t="str">
        <f t="shared" si="12"/>
        <v>IfcAlarmHOMEFIREALARMDEVICE</v>
      </c>
      <c r="T163" s="22" t="str">
        <f>IF(OR(J163="IfcCivilElement",K163="N.A",K163="all subtypes listed in COP",ISNUMBER(SEARCH(",",K163)))=TRUE,"skip",IF(LEFT(K163,1)="*",IF(ISNUMBER(MATCH(S163,#REF!,0))=TRUE,"check","okay"),IF(ISNUMBER(MATCH(S163,#REF!,0))=TRUE,"okay","check")))</f>
        <v>okay</v>
      </c>
      <c r="U163" s="20" t="str">
        <f t="shared" si="13"/>
        <v>Alarm</v>
      </c>
      <c r="V163" s="20" t="e">
        <f t="shared" si="16"/>
        <v>#N/A</v>
      </c>
      <c r="W163" s="20" t="e">
        <f t="shared" si="17"/>
        <v>#N/A</v>
      </c>
    </row>
    <row r="164" spans="1:23" x14ac:dyDescent="0.25">
      <c r="A164" s="43">
        <v>163</v>
      </c>
      <c r="B164" s="22" t="s">
        <v>271</v>
      </c>
      <c r="C164" s="22" t="s">
        <v>495</v>
      </c>
      <c r="D164" s="22" t="s">
        <v>148</v>
      </c>
      <c r="E164" s="22" t="s">
        <v>496</v>
      </c>
      <c r="F164" s="22" t="s">
        <v>251</v>
      </c>
      <c r="G164" s="22" t="s">
        <v>148</v>
      </c>
      <c r="H164" s="22" t="s">
        <v>497</v>
      </c>
      <c r="I164" s="22" t="s">
        <v>150</v>
      </c>
      <c r="J164" s="22" t="s">
        <v>498</v>
      </c>
      <c r="K164" s="22" t="s">
        <v>501</v>
      </c>
      <c r="L164" s="22" t="s">
        <v>148</v>
      </c>
      <c r="M164" s="22" t="s">
        <v>148</v>
      </c>
      <c r="N164" s="22" t="s">
        <v>148</v>
      </c>
      <c r="O164" s="22" t="s">
        <v>148</v>
      </c>
      <c r="P164" s="22" t="s">
        <v>148</v>
      </c>
      <c r="Q164" s="23" t="s">
        <v>148</v>
      </c>
      <c r="R164" s="45" t="s">
        <v>148</v>
      </c>
      <c r="S164" s="22" t="str">
        <f t="shared" si="12"/>
        <v>IfcAlarmMANUALALARMCALLPOINT</v>
      </c>
      <c r="T164" s="22" t="str">
        <f>IF(OR(J164="IfcCivilElement",K164="N.A",K164="all subtypes listed in COP",ISNUMBER(SEARCH(",",K164)))=TRUE,"skip",IF(LEFT(K164,1)="*",IF(ISNUMBER(MATCH(S164,#REF!,0))=TRUE,"check","okay"),IF(ISNUMBER(MATCH(S164,#REF!,0))=TRUE,"okay","check")))</f>
        <v>okay</v>
      </c>
      <c r="U164" s="20" t="str">
        <f t="shared" si="13"/>
        <v>Alarm</v>
      </c>
      <c r="V164" s="20" t="e">
        <f t="shared" si="16"/>
        <v>#N/A</v>
      </c>
      <c r="W164" s="20" t="e">
        <f t="shared" si="17"/>
        <v>#N/A</v>
      </c>
    </row>
    <row r="165" spans="1:23" x14ac:dyDescent="0.25">
      <c r="A165" s="43">
        <v>164</v>
      </c>
      <c r="B165" s="22" t="s">
        <v>271</v>
      </c>
      <c r="C165" s="22" t="s">
        <v>495</v>
      </c>
      <c r="D165" s="22" t="s">
        <v>148</v>
      </c>
      <c r="E165" s="22" t="s">
        <v>496</v>
      </c>
      <c r="F165" s="22" t="s">
        <v>251</v>
      </c>
      <c r="G165" s="22" t="s">
        <v>148</v>
      </c>
      <c r="H165" s="22" t="s">
        <v>497</v>
      </c>
      <c r="I165" s="22" t="s">
        <v>277</v>
      </c>
      <c r="J165" s="22" t="s">
        <v>498</v>
      </c>
      <c r="K165" s="22" t="s">
        <v>502</v>
      </c>
      <c r="L165" s="22" t="s">
        <v>148</v>
      </c>
      <c r="M165" s="22" t="s">
        <v>148</v>
      </c>
      <c r="N165" s="22" t="s">
        <v>148</v>
      </c>
      <c r="O165" s="22" t="s">
        <v>148</v>
      </c>
      <c r="P165" s="22" t="s">
        <v>148</v>
      </c>
      <c r="Q165" s="23" t="s">
        <v>148</v>
      </c>
      <c r="R165" s="45" t="s">
        <v>148</v>
      </c>
      <c r="S165" s="22" t="str">
        <f t="shared" si="12"/>
        <v>IfcAlarmSOUNDER</v>
      </c>
      <c r="T165" s="22" t="str">
        <f>IF(OR(J165="IfcCivilElement",K165="N.A",K165="all subtypes listed in COP",ISNUMBER(SEARCH(",",K165)))=TRUE,"skip",IF(LEFT(K165,1)="*",IF(ISNUMBER(MATCH(S165,#REF!,0))=TRUE,"check","okay"),IF(ISNUMBER(MATCH(S165,#REF!,0))=TRUE,"okay","check")))</f>
        <v>okay</v>
      </c>
      <c r="U165" s="20" t="str">
        <f t="shared" si="13"/>
        <v>Alarm</v>
      </c>
      <c r="V165" s="20" t="e">
        <f t="shared" si="16"/>
        <v>#N/A</v>
      </c>
      <c r="W165" s="20" t="e">
        <f t="shared" si="17"/>
        <v>#N/A</v>
      </c>
    </row>
    <row r="166" spans="1:23" x14ac:dyDescent="0.25">
      <c r="A166" s="43">
        <v>165</v>
      </c>
      <c r="B166" s="22" t="s">
        <v>271</v>
      </c>
      <c r="C166" s="22" t="s">
        <v>495</v>
      </c>
      <c r="D166" s="22" t="s">
        <v>148</v>
      </c>
      <c r="E166" s="22" t="s">
        <v>496</v>
      </c>
      <c r="F166" s="22" t="s">
        <v>251</v>
      </c>
      <c r="G166" s="22" t="s">
        <v>148</v>
      </c>
      <c r="H166" s="22" t="s">
        <v>497</v>
      </c>
      <c r="I166" s="22" t="s">
        <v>277</v>
      </c>
      <c r="J166" s="22" t="s">
        <v>498</v>
      </c>
      <c r="K166" s="22" t="s">
        <v>503</v>
      </c>
      <c r="L166" s="22" t="s">
        <v>148</v>
      </c>
      <c r="M166" s="22" t="s">
        <v>148</v>
      </c>
      <c r="N166" s="22" t="s">
        <v>148</v>
      </c>
      <c r="O166" s="22" t="s">
        <v>148</v>
      </c>
      <c r="P166" s="22" t="s">
        <v>148</v>
      </c>
      <c r="Q166" s="23" t="s">
        <v>148</v>
      </c>
      <c r="R166" s="45" t="s">
        <v>148</v>
      </c>
      <c r="S166" s="22" t="str">
        <f t="shared" si="12"/>
        <v>IfcAlarmVISUALALARM</v>
      </c>
      <c r="T166" s="22" t="str">
        <f>IF(OR(J166="IfcCivilElement",K166="N.A",K166="all subtypes listed in COP",ISNUMBER(SEARCH(",",K166)))=TRUE,"skip",IF(LEFT(K166,1)="*",IF(ISNUMBER(MATCH(S166,#REF!,0))=TRUE,"check","okay"),IF(ISNUMBER(MATCH(S166,#REF!,0))=TRUE,"okay","check")))</f>
        <v>okay</v>
      </c>
      <c r="U166" s="20" t="str">
        <f t="shared" si="13"/>
        <v>Alarm</v>
      </c>
      <c r="V166" s="20" t="e">
        <f t="shared" si="16"/>
        <v>#N/A</v>
      </c>
      <c r="W166" s="20" t="e">
        <f t="shared" si="17"/>
        <v>#N/A</v>
      </c>
    </row>
    <row r="167" spans="1:23" x14ac:dyDescent="0.25">
      <c r="A167" s="43">
        <v>166</v>
      </c>
      <c r="B167" s="22" t="s">
        <v>271</v>
      </c>
      <c r="C167" s="22" t="s">
        <v>504</v>
      </c>
      <c r="D167" s="22" t="s">
        <v>505</v>
      </c>
      <c r="E167" s="22" t="s">
        <v>250</v>
      </c>
      <c r="F167" s="22" t="s">
        <v>251</v>
      </c>
      <c r="G167" s="22" t="s">
        <v>148</v>
      </c>
      <c r="H167" s="22" t="s">
        <v>251</v>
      </c>
      <c r="I167" s="22" t="s">
        <v>150</v>
      </c>
      <c r="J167" s="22" t="s">
        <v>252</v>
      </c>
      <c r="K167" s="22" t="s">
        <v>506</v>
      </c>
      <c r="L167" s="22" t="s">
        <v>507</v>
      </c>
      <c r="M167" s="22" t="s">
        <v>508</v>
      </c>
      <c r="N167" s="22" t="s">
        <v>171</v>
      </c>
      <c r="O167" s="22" t="s">
        <v>148</v>
      </c>
      <c r="P167" s="22" t="s">
        <v>148</v>
      </c>
      <c r="Q167" s="23" t="s">
        <v>148</v>
      </c>
      <c r="R167" s="45" t="s">
        <v>148</v>
      </c>
      <c r="S167" s="22" t="str">
        <f t="shared" si="12"/>
        <v>IfcBuildingElementProxyPORTABLEFIREEXTINGUISHER</v>
      </c>
      <c r="T167" s="22" t="str">
        <f>IF(OR(J167="IfcCivilElement",K167="N.A",K167="all subtypes listed in COP",ISNUMBER(SEARCH(",",K167)))=TRUE,"skip",IF(LEFT(K167,1)="*",IF(ISNUMBER(MATCH(S167,#REF!,0))=TRUE,"check","okay"),IF(ISNUMBER(MATCH(S167,#REF!,0))=TRUE,"okay","check")))</f>
        <v>okay</v>
      </c>
      <c r="U167" s="20" t="str">
        <f t="shared" si="13"/>
        <v>BuildingElementProxy</v>
      </c>
      <c r="V167" s="20" t="str">
        <f t="shared" si="16"/>
        <v>BuildingElementProxy</v>
      </c>
      <c r="W167" s="20" t="str">
        <f t="shared" si="17"/>
        <v>okay</v>
      </c>
    </row>
    <row r="168" spans="1:23" x14ac:dyDescent="0.25">
      <c r="A168" s="43">
        <v>167</v>
      </c>
      <c r="B168" s="22" t="s">
        <v>271</v>
      </c>
      <c r="C168" s="22" t="s">
        <v>509</v>
      </c>
      <c r="D168" s="22" t="s">
        <v>285</v>
      </c>
      <c r="E168" s="22" t="s">
        <v>274</v>
      </c>
      <c r="F168" s="22" t="s">
        <v>251</v>
      </c>
      <c r="G168" s="22" t="s">
        <v>148</v>
      </c>
      <c r="H168" s="22" t="s">
        <v>511</v>
      </c>
      <c r="I168" s="22" t="s">
        <v>277</v>
      </c>
      <c r="J168" s="22" t="s">
        <v>278</v>
      </c>
      <c r="K168" s="22" t="s">
        <v>1724</v>
      </c>
      <c r="L168" s="22" t="s">
        <v>280</v>
      </c>
      <c r="M168" s="22" t="s">
        <v>285</v>
      </c>
      <c r="N168" s="22" t="s">
        <v>171</v>
      </c>
      <c r="O168" s="22" t="s">
        <v>148</v>
      </c>
      <c r="P168" s="22" t="s">
        <v>148</v>
      </c>
      <c r="Q168" s="23" t="s">
        <v>148</v>
      </c>
      <c r="R168" s="45" t="s">
        <v>148</v>
      </c>
      <c r="S168" s="22" t="str">
        <f t="shared" si="12"/>
        <v>IfcFireSuppressionTerminalFIREHYDRANT</v>
      </c>
      <c r="T168" s="22" t="str">
        <f>IF(OR(J168="IfcCivilElement",K168="N.A",K168="all subtypes listed in COP",ISNUMBER(SEARCH(",",K168)))=TRUE,"skip",IF(LEFT(K168,1)="*",IF(ISNUMBER(MATCH(S168,#REF!,0))=TRUE,"check","okay"),IF(ISNUMBER(MATCH(S168,#REF!,0))=TRUE,"okay","check")))</f>
        <v>check</v>
      </c>
      <c r="U168" s="20" t="str">
        <f t="shared" si="13"/>
        <v>FireSuppressionTerminal</v>
      </c>
      <c r="V168" s="20" t="str">
        <f t="shared" si="16"/>
        <v>FireSuppressionTerminal</v>
      </c>
      <c r="W168" s="20" t="str">
        <f t="shared" si="17"/>
        <v>okay</v>
      </c>
    </row>
    <row r="169" spans="1:23" x14ac:dyDescent="0.25">
      <c r="A169" s="43">
        <v>168</v>
      </c>
      <c r="B169" s="22" t="s">
        <v>271</v>
      </c>
      <c r="C169" s="22" t="s">
        <v>509</v>
      </c>
      <c r="D169" s="22" t="s">
        <v>512</v>
      </c>
      <c r="E169" s="22" t="s">
        <v>274</v>
      </c>
      <c r="F169" s="22" t="s">
        <v>251</v>
      </c>
      <c r="G169" s="22" t="s">
        <v>148</v>
      </c>
      <c r="H169" s="22" t="s">
        <v>511</v>
      </c>
      <c r="I169" s="22" t="s">
        <v>277</v>
      </c>
      <c r="J169" s="22" t="s">
        <v>278</v>
      </c>
      <c r="K169" s="22" t="s">
        <v>1724</v>
      </c>
      <c r="L169" s="22" t="s">
        <v>280</v>
      </c>
      <c r="M169" s="22" t="s">
        <v>512</v>
      </c>
      <c r="N169" s="22" t="s">
        <v>160</v>
      </c>
      <c r="O169" s="22" t="s">
        <v>148</v>
      </c>
      <c r="P169" s="22" t="s">
        <v>148</v>
      </c>
      <c r="Q169" s="22" t="s">
        <v>161</v>
      </c>
      <c r="R169" s="45" t="s">
        <v>148</v>
      </c>
      <c r="S169" s="22" t="str">
        <f t="shared" si="12"/>
        <v>IfcFireSuppressionTerminalFIREHYDRANT</v>
      </c>
      <c r="T169" s="22" t="str">
        <f>IF(OR(J169="IfcCivilElement",K169="N.A",K169="all subtypes listed in COP",ISNUMBER(SEARCH(",",K169)))=TRUE,"skip",IF(LEFT(K169,1)="*",IF(ISNUMBER(MATCH(S169,#REF!,0))=TRUE,"check","okay"),IF(ISNUMBER(MATCH(S169,#REF!,0))=TRUE,"okay","check")))</f>
        <v>check</v>
      </c>
      <c r="U169" s="20" t="str">
        <f t="shared" si="13"/>
        <v>FireSuppressionTerminal</v>
      </c>
      <c r="V169" s="20" t="str">
        <f t="shared" si="16"/>
        <v>FireSuppressionTerminal</v>
      </c>
      <c r="W169" s="20" t="str">
        <f t="shared" si="17"/>
        <v>okay</v>
      </c>
    </row>
    <row r="170" spans="1:23" x14ac:dyDescent="0.25">
      <c r="A170" s="43">
        <v>169</v>
      </c>
      <c r="B170" s="22" t="s">
        <v>271</v>
      </c>
      <c r="C170" s="22" t="s">
        <v>509</v>
      </c>
      <c r="D170" s="22" t="s">
        <v>510</v>
      </c>
      <c r="E170" s="22" t="s">
        <v>274</v>
      </c>
      <c r="F170" s="22" t="s">
        <v>251</v>
      </c>
      <c r="G170" s="22" t="s">
        <v>148</v>
      </c>
      <c r="H170" s="22" t="s">
        <v>511</v>
      </c>
      <c r="I170" s="22" t="s">
        <v>277</v>
      </c>
      <c r="J170" s="22" t="s">
        <v>278</v>
      </c>
      <c r="K170" s="22" t="s">
        <v>1724</v>
      </c>
      <c r="L170" s="22" t="s">
        <v>280</v>
      </c>
      <c r="M170" s="22" t="s">
        <v>510</v>
      </c>
      <c r="N170" s="22" t="s">
        <v>160</v>
      </c>
      <c r="O170" s="22" t="s">
        <v>148</v>
      </c>
      <c r="P170" s="22" t="s">
        <v>148</v>
      </c>
      <c r="Q170" s="22" t="s">
        <v>161</v>
      </c>
      <c r="R170" s="45" t="s">
        <v>148</v>
      </c>
      <c r="S170" s="22" t="str">
        <f t="shared" si="12"/>
        <v>IfcFireSuppressionTerminalFIREHYDRANT</v>
      </c>
      <c r="T170" s="22" t="str">
        <f>IF(OR(J170="IfcCivilElement",K170="N.A",K170="all subtypes listed in COP",ISNUMBER(SEARCH(",",K170)))=TRUE,"skip",IF(LEFT(K170,1)="*",IF(ISNUMBER(MATCH(S170,#REF!,0))=TRUE,"check","okay"),IF(ISNUMBER(MATCH(S170,#REF!,0))=TRUE,"okay","check")))</f>
        <v>check</v>
      </c>
      <c r="U170" s="20" t="str">
        <f t="shared" si="13"/>
        <v>FireSuppressionTerminal</v>
      </c>
      <c r="V170" s="20" t="str">
        <f t="shared" si="16"/>
        <v>FireSuppressionTerminal</v>
      </c>
      <c r="W170" s="20" t="str">
        <f t="shared" si="17"/>
        <v>okay</v>
      </c>
    </row>
    <row r="171" spans="1:23" x14ac:dyDescent="0.25">
      <c r="A171" s="43">
        <v>170</v>
      </c>
      <c r="B171" s="22" t="s">
        <v>271</v>
      </c>
      <c r="C171" s="22" t="s">
        <v>513</v>
      </c>
      <c r="D171" s="22" t="s">
        <v>148</v>
      </c>
      <c r="E171" s="22" t="s">
        <v>274</v>
      </c>
      <c r="F171" s="22" t="s">
        <v>514</v>
      </c>
      <c r="G171" s="22" t="s">
        <v>148</v>
      </c>
      <c r="H171" s="22" t="s">
        <v>276</v>
      </c>
      <c r="I171" s="22" t="s">
        <v>277</v>
      </c>
      <c r="J171" s="22" t="s">
        <v>278</v>
      </c>
      <c r="K171" s="22" t="s">
        <v>516</v>
      </c>
      <c r="L171" s="51" t="s">
        <v>381</v>
      </c>
      <c r="M171" s="51" t="s">
        <v>382</v>
      </c>
      <c r="N171" s="22" t="s">
        <v>148</v>
      </c>
      <c r="O171" s="22" t="s">
        <v>148</v>
      </c>
      <c r="P171" s="22" t="s">
        <v>148</v>
      </c>
      <c r="Q171" s="23" t="s">
        <v>148</v>
      </c>
      <c r="R171" s="45" t="s">
        <v>148</v>
      </c>
      <c r="S171" s="22" t="str">
        <f t="shared" si="12"/>
        <v>IfcFireSuppressionTerminalFOAMINLET</v>
      </c>
      <c r="T171" s="22" t="str">
        <f>IF(OR(J171="IfcCivilElement",K171="N.A",K171="all subtypes listed in COP",ISNUMBER(SEARCH(",",K171)))=TRUE,"skip",IF(LEFT(K171,1)="*",IF(ISNUMBER(MATCH(S171,#REF!,0))=TRUE,"check","okay"),IF(ISNUMBER(MATCH(S171,#REF!,0))=TRUE,"okay","check")))</f>
        <v>okay</v>
      </c>
      <c r="U171" s="20" t="str">
        <f t="shared" si="13"/>
        <v>FireSuppressionTerminal</v>
      </c>
      <c r="V171" s="20" t="e">
        <f t="shared" si="16"/>
        <v>#N/A</v>
      </c>
      <c r="W171" s="20" t="e">
        <f t="shared" si="17"/>
        <v>#N/A</v>
      </c>
    </row>
    <row r="172" spans="1:23" x14ac:dyDescent="0.25">
      <c r="A172" s="43">
        <v>171</v>
      </c>
      <c r="B172" s="22" t="s">
        <v>271</v>
      </c>
      <c r="C172" s="22" t="s">
        <v>513</v>
      </c>
      <c r="D172" s="22" t="s">
        <v>148</v>
      </c>
      <c r="E172" s="22" t="s">
        <v>274</v>
      </c>
      <c r="F172" s="22" t="s">
        <v>514</v>
      </c>
      <c r="G172" s="22" t="s">
        <v>148</v>
      </c>
      <c r="H172" s="22" t="s">
        <v>276</v>
      </c>
      <c r="I172" s="22" t="s">
        <v>277</v>
      </c>
      <c r="J172" s="22" t="s">
        <v>278</v>
      </c>
      <c r="K172" s="22" t="s">
        <v>517</v>
      </c>
      <c r="L172" s="51" t="s">
        <v>381</v>
      </c>
      <c r="M172" s="51" t="s">
        <v>382</v>
      </c>
      <c r="N172" s="22" t="s">
        <v>148</v>
      </c>
      <c r="O172" s="22" t="s">
        <v>148</v>
      </c>
      <c r="P172" s="22" t="s">
        <v>148</v>
      </c>
      <c r="Q172" s="23" t="s">
        <v>148</v>
      </c>
      <c r="R172" s="45" t="s">
        <v>148</v>
      </c>
      <c r="S172" s="22" t="str">
        <f t="shared" si="12"/>
        <v>IfcFireSuppressionTerminalFOAMOUTLET</v>
      </c>
      <c r="T172" s="22" t="str">
        <f>IF(OR(J172="IfcCivilElement",K172="N.A",K172="all subtypes listed in COP",ISNUMBER(SEARCH(",",K172)))=TRUE,"skip",IF(LEFT(K172,1)="*",IF(ISNUMBER(MATCH(S172,#REF!,0))=TRUE,"check","okay"),IF(ISNUMBER(MATCH(S172,#REF!,0))=TRUE,"okay","check")))</f>
        <v>okay</v>
      </c>
      <c r="U172" s="20" t="str">
        <f t="shared" si="13"/>
        <v>FireSuppressionTerminal</v>
      </c>
      <c r="V172" s="20" t="e">
        <f t="shared" si="16"/>
        <v>#N/A</v>
      </c>
      <c r="W172" s="20" t="e">
        <f t="shared" si="17"/>
        <v>#N/A</v>
      </c>
    </row>
    <row r="173" spans="1:23" x14ac:dyDescent="0.25">
      <c r="A173" s="43">
        <v>172</v>
      </c>
      <c r="B173" s="22" t="s">
        <v>271</v>
      </c>
      <c r="C173" s="22" t="s">
        <v>513</v>
      </c>
      <c r="D173" s="22" t="s">
        <v>283</v>
      </c>
      <c r="E173" s="22" t="s">
        <v>274</v>
      </c>
      <c r="F173" s="22" t="s">
        <v>514</v>
      </c>
      <c r="G173" s="22" t="s">
        <v>148</v>
      </c>
      <c r="H173" s="22" t="s">
        <v>276</v>
      </c>
      <c r="I173" s="22" t="s">
        <v>277</v>
      </c>
      <c r="J173" s="22" t="s">
        <v>278</v>
      </c>
      <c r="K173" s="22" t="s">
        <v>1744</v>
      </c>
      <c r="L173" s="23" t="s">
        <v>280</v>
      </c>
      <c r="M173" s="22" t="s">
        <v>284</v>
      </c>
      <c r="N173" s="22" t="s">
        <v>171</v>
      </c>
      <c r="O173" s="22" t="s">
        <v>148</v>
      </c>
      <c r="P173" s="22" t="s">
        <v>148</v>
      </c>
      <c r="Q173" s="23" t="s">
        <v>148</v>
      </c>
      <c r="R173" s="45" t="s">
        <v>148</v>
      </c>
      <c r="S173" s="22" t="str">
        <f t="shared" si="12"/>
        <v>IfcFireSuppressionTerminalFOAMINLET, *FOAMOUTLET</v>
      </c>
      <c r="T173" s="22" t="str">
        <f>IF(OR(J173="IfcCivilElement",K173="N.A",K173="all subtypes listed in COP",ISNUMBER(SEARCH(",",K173)))=TRUE,"skip",IF(LEFT(K173,1)="*",IF(ISNUMBER(MATCH(S173,#REF!,0))=TRUE,"check","okay"),IF(ISNUMBER(MATCH(S173,#REF!,0))=TRUE,"okay","check")))</f>
        <v>skip</v>
      </c>
      <c r="U173" s="20" t="str">
        <f t="shared" si="13"/>
        <v>FireSuppressionTerminal</v>
      </c>
      <c r="V173" s="20" t="str">
        <f t="shared" si="16"/>
        <v>FireSuppressionTerminal</v>
      </c>
      <c r="W173" s="20" t="str">
        <f t="shared" si="17"/>
        <v>okay</v>
      </c>
    </row>
    <row r="174" spans="1:23" x14ac:dyDescent="0.25">
      <c r="A174" s="43">
        <v>173</v>
      </c>
      <c r="B174" s="22" t="s">
        <v>271</v>
      </c>
      <c r="C174" s="22" t="s">
        <v>513</v>
      </c>
      <c r="D174" s="22" t="s">
        <v>273</v>
      </c>
      <c r="E174" s="22" t="s">
        <v>274</v>
      </c>
      <c r="F174" s="22" t="s">
        <v>514</v>
      </c>
      <c r="G174" s="22" t="s">
        <v>148</v>
      </c>
      <c r="H174" s="22" t="s">
        <v>276</v>
      </c>
      <c r="I174" s="22" t="s">
        <v>277</v>
      </c>
      <c r="J174" s="22" t="s">
        <v>278</v>
      </c>
      <c r="K174" s="22" t="s">
        <v>1744</v>
      </c>
      <c r="L174" s="23" t="s">
        <v>280</v>
      </c>
      <c r="M174" s="22" t="s">
        <v>281</v>
      </c>
      <c r="N174" s="22" t="s">
        <v>171</v>
      </c>
      <c r="O174" s="22" t="s">
        <v>148</v>
      </c>
      <c r="P174" s="22" t="s">
        <v>148</v>
      </c>
      <c r="Q174" s="23" t="s">
        <v>148</v>
      </c>
      <c r="R174" s="45" t="s">
        <v>515</v>
      </c>
      <c r="S174" s="22" t="str">
        <f t="shared" si="12"/>
        <v>IfcFireSuppressionTerminalFOAMINLET, *FOAMOUTLET</v>
      </c>
      <c r="T174" s="22" t="str">
        <f>IF(OR(J174="IfcCivilElement",K174="N.A",K174="all subtypes listed in COP",ISNUMBER(SEARCH(",",K174)))=TRUE,"skip",IF(LEFT(K174,1)="*",IF(ISNUMBER(MATCH(S174,#REF!,0))=TRUE,"check","okay"),IF(ISNUMBER(MATCH(S174,#REF!,0))=TRUE,"okay","check")))</f>
        <v>skip</v>
      </c>
      <c r="U174" s="20" t="str">
        <f t="shared" si="13"/>
        <v>FireSuppressionTerminal</v>
      </c>
      <c r="V174" s="20" t="str">
        <f t="shared" si="16"/>
        <v>FireSuppressionTerminal</v>
      </c>
      <c r="W174" s="20" t="str">
        <f t="shared" si="17"/>
        <v>okay</v>
      </c>
    </row>
    <row r="175" spans="1:23" x14ac:dyDescent="0.25">
      <c r="A175" s="43">
        <v>174</v>
      </c>
      <c r="B175" s="22" t="s">
        <v>143</v>
      </c>
      <c r="C175" s="22" t="s">
        <v>518</v>
      </c>
      <c r="D175" s="22" t="s">
        <v>548</v>
      </c>
      <c r="E175" s="22" t="s">
        <v>519</v>
      </c>
      <c r="F175" s="22" t="s">
        <v>518</v>
      </c>
      <c r="G175" s="22" t="s">
        <v>520</v>
      </c>
      <c r="H175" s="22" t="s">
        <v>518</v>
      </c>
      <c r="I175" s="22" t="s">
        <v>164</v>
      </c>
      <c r="J175" s="22" t="s">
        <v>521</v>
      </c>
      <c r="K175" s="23" t="s">
        <v>148</v>
      </c>
      <c r="L175" s="22" t="s">
        <v>526</v>
      </c>
      <c r="M175" s="22" t="s">
        <v>549</v>
      </c>
      <c r="N175" s="22" t="s">
        <v>171</v>
      </c>
      <c r="O175" s="22" t="s">
        <v>148</v>
      </c>
      <c r="P175" s="22" t="s">
        <v>148</v>
      </c>
      <c r="Q175" s="23" t="s">
        <v>148</v>
      </c>
      <c r="R175" s="45" t="s">
        <v>531</v>
      </c>
      <c r="S175" s="22" t="str">
        <f t="shared" si="12"/>
        <v>IfcFootingN.A</v>
      </c>
      <c r="T175" s="22" t="str">
        <f>IF(OR(J175="IfcCivilElement",K175="N.A",K175="all subtypes listed in COP",ISNUMBER(SEARCH(",",K175)))=TRUE,"skip",IF(LEFT(K175,1)="*",IF(ISNUMBER(MATCH(S175,#REF!,0))=TRUE,"check","okay"),IF(ISNUMBER(MATCH(S175,#REF!,0))=TRUE,"okay","check")))</f>
        <v>skip</v>
      </c>
      <c r="U175" s="20" t="str">
        <f t="shared" si="13"/>
        <v>Footing</v>
      </c>
      <c r="V175" s="20" t="str">
        <f t="shared" si="16"/>
        <v>Footing</v>
      </c>
      <c r="W175" s="20" t="str">
        <f t="shared" si="17"/>
        <v>okay</v>
      </c>
    </row>
    <row r="176" spans="1:23" x14ac:dyDescent="0.25">
      <c r="A176" s="43">
        <v>175</v>
      </c>
      <c r="B176" s="22" t="s">
        <v>143</v>
      </c>
      <c r="C176" s="22" t="s">
        <v>518</v>
      </c>
      <c r="D176" s="22" t="s">
        <v>546</v>
      </c>
      <c r="E176" s="22" t="s">
        <v>519</v>
      </c>
      <c r="F176" s="22" t="s">
        <v>518</v>
      </c>
      <c r="G176" s="22" t="s">
        <v>520</v>
      </c>
      <c r="H176" s="22" t="s">
        <v>518</v>
      </c>
      <c r="I176" s="22" t="s">
        <v>164</v>
      </c>
      <c r="J176" s="22" t="s">
        <v>521</v>
      </c>
      <c r="K176" s="23" t="s">
        <v>148</v>
      </c>
      <c r="L176" s="22" t="s">
        <v>526</v>
      </c>
      <c r="M176" s="22" t="s">
        <v>547</v>
      </c>
      <c r="N176" s="22" t="s">
        <v>171</v>
      </c>
      <c r="O176" s="22" t="s">
        <v>148</v>
      </c>
      <c r="P176" s="22" t="s">
        <v>148</v>
      </c>
      <c r="Q176" s="23" t="s">
        <v>148</v>
      </c>
      <c r="R176" s="45" t="s">
        <v>528</v>
      </c>
      <c r="S176" s="22" t="str">
        <f t="shared" si="12"/>
        <v>IfcFootingN.A</v>
      </c>
      <c r="T176" s="22" t="str">
        <f>IF(OR(J176="IfcCivilElement",K176="N.A",K176="all subtypes listed in COP",ISNUMBER(SEARCH(",",K176)))=TRUE,"skip",IF(LEFT(K176,1)="*",IF(ISNUMBER(MATCH(S176,#REF!,0))=TRUE,"check","okay"),IF(ISNUMBER(MATCH(S176,#REF!,0))=TRUE,"okay","check")))</f>
        <v>skip</v>
      </c>
      <c r="U176" s="20" t="str">
        <f t="shared" si="13"/>
        <v>Footing</v>
      </c>
      <c r="V176" s="20" t="str">
        <f t="shared" si="16"/>
        <v>Footing</v>
      </c>
      <c r="W176" s="20" t="str">
        <f t="shared" si="17"/>
        <v>okay</v>
      </c>
    </row>
    <row r="177" spans="1:23" x14ac:dyDescent="0.25">
      <c r="A177" s="43">
        <v>176</v>
      </c>
      <c r="B177" s="22" t="s">
        <v>143</v>
      </c>
      <c r="C177" s="22" t="s">
        <v>518</v>
      </c>
      <c r="D177" s="22" t="s">
        <v>353</v>
      </c>
      <c r="E177" s="22" t="s">
        <v>519</v>
      </c>
      <c r="F177" s="22" t="s">
        <v>518</v>
      </c>
      <c r="G177" s="22" t="s">
        <v>520</v>
      </c>
      <c r="H177" s="22" t="s">
        <v>518</v>
      </c>
      <c r="I177" s="22" t="s">
        <v>164</v>
      </c>
      <c r="J177" s="22" t="s">
        <v>521</v>
      </c>
      <c r="K177" s="23" t="s">
        <v>148</v>
      </c>
      <c r="L177" s="22" t="s">
        <v>524</v>
      </c>
      <c r="M177" s="22" t="s">
        <v>353</v>
      </c>
      <c r="N177" s="22" t="s">
        <v>155</v>
      </c>
      <c r="O177" s="22" t="s">
        <v>156</v>
      </c>
      <c r="P177" s="22" t="s">
        <v>148</v>
      </c>
      <c r="Q177" s="23" t="s">
        <v>148</v>
      </c>
      <c r="R177" s="45" t="s">
        <v>545</v>
      </c>
      <c r="S177" s="22" t="str">
        <f t="shared" si="12"/>
        <v>IfcFootingN.A</v>
      </c>
      <c r="T177" s="22" t="str">
        <f>IF(OR(J177="IfcCivilElement",K177="N.A",K177="all subtypes listed in COP",ISNUMBER(SEARCH(",",K177)))=TRUE,"skip",IF(LEFT(K177,1)="*",IF(ISNUMBER(MATCH(S177,#REF!,0))=TRUE,"check","okay"),IF(ISNUMBER(MATCH(S177,#REF!,0))=TRUE,"okay","check")))</f>
        <v>skip</v>
      </c>
      <c r="U177" s="20" t="str">
        <f t="shared" si="13"/>
        <v>Footing</v>
      </c>
      <c r="V177" s="20" t="str">
        <f t="shared" si="16"/>
        <v>Footing</v>
      </c>
      <c r="W177" s="20" t="str">
        <f t="shared" si="17"/>
        <v>okay</v>
      </c>
    </row>
    <row r="178" spans="1:23" x14ac:dyDescent="0.25">
      <c r="A178" s="43">
        <v>177</v>
      </c>
      <c r="B178" s="22" t="s">
        <v>143</v>
      </c>
      <c r="C178" s="22" t="s">
        <v>518</v>
      </c>
      <c r="D178" s="22" t="s">
        <v>542</v>
      </c>
      <c r="E178" s="22" t="s">
        <v>519</v>
      </c>
      <c r="F178" s="22" t="s">
        <v>518</v>
      </c>
      <c r="G178" s="22" t="s">
        <v>520</v>
      </c>
      <c r="H178" s="22" t="s">
        <v>518</v>
      </c>
      <c r="I178" s="22" t="s">
        <v>164</v>
      </c>
      <c r="J178" s="22" t="s">
        <v>521</v>
      </c>
      <c r="K178" s="23" t="s">
        <v>148</v>
      </c>
      <c r="L178" s="22" t="s">
        <v>534</v>
      </c>
      <c r="M178" s="22" t="s">
        <v>543</v>
      </c>
      <c r="N178" s="22" t="s">
        <v>321</v>
      </c>
      <c r="O178" s="22" t="s">
        <v>540</v>
      </c>
      <c r="P178" s="22" t="s">
        <v>148</v>
      </c>
      <c r="Q178" s="23" t="s">
        <v>148</v>
      </c>
      <c r="R178" s="52" t="s">
        <v>544</v>
      </c>
      <c r="S178" s="22" t="str">
        <f t="shared" si="12"/>
        <v>IfcFootingN.A</v>
      </c>
      <c r="T178" s="22" t="str">
        <f>IF(OR(J178="IfcCivilElement",K178="N.A",K178="all subtypes listed in COP",ISNUMBER(SEARCH(",",K178)))=TRUE,"skip",IF(LEFT(K178,1)="*",IF(ISNUMBER(MATCH(S178,#REF!,0))=TRUE,"check","okay"),IF(ISNUMBER(MATCH(S178,#REF!,0))=TRUE,"okay","check")))</f>
        <v>skip</v>
      </c>
      <c r="U178" s="20" t="str">
        <f t="shared" si="13"/>
        <v>Footing</v>
      </c>
      <c r="V178" s="20" t="str">
        <f t="shared" si="16"/>
        <v>Footing</v>
      </c>
      <c r="W178" s="20" t="str">
        <f t="shared" si="17"/>
        <v>okay</v>
      </c>
    </row>
    <row r="179" spans="1:23" x14ac:dyDescent="0.25">
      <c r="A179" s="43">
        <v>178</v>
      </c>
      <c r="B179" s="22" t="s">
        <v>143</v>
      </c>
      <c r="C179" s="22" t="s">
        <v>518</v>
      </c>
      <c r="D179" s="22" t="s">
        <v>538</v>
      </c>
      <c r="E179" s="22" t="s">
        <v>519</v>
      </c>
      <c r="F179" s="22" t="s">
        <v>518</v>
      </c>
      <c r="G179" s="22" t="s">
        <v>520</v>
      </c>
      <c r="H179" s="22" t="s">
        <v>518</v>
      </c>
      <c r="I179" s="22" t="s">
        <v>164</v>
      </c>
      <c r="J179" s="22" t="s">
        <v>521</v>
      </c>
      <c r="K179" s="23" t="s">
        <v>148</v>
      </c>
      <c r="L179" s="22" t="s">
        <v>534</v>
      </c>
      <c r="M179" s="22" t="s">
        <v>539</v>
      </c>
      <c r="N179" s="22" t="s">
        <v>321</v>
      </c>
      <c r="O179" s="22" t="s">
        <v>540</v>
      </c>
      <c r="P179" s="22" t="s">
        <v>148</v>
      </c>
      <c r="Q179" s="23" t="s">
        <v>148</v>
      </c>
      <c r="R179" s="52" t="s">
        <v>541</v>
      </c>
      <c r="S179" s="22" t="str">
        <f t="shared" si="12"/>
        <v>IfcFootingN.A</v>
      </c>
      <c r="T179" s="22" t="str">
        <f>IF(OR(J179="IfcCivilElement",K179="N.A",K179="all subtypes listed in COP",ISNUMBER(SEARCH(",",K179)))=TRUE,"skip",IF(LEFT(K179,1)="*",IF(ISNUMBER(MATCH(S179,#REF!,0))=TRUE,"check","okay"),IF(ISNUMBER(MATCH(S179,#REF!,0))=TRUE,"okay","check")))</f>
        <v>skip</v>
      </c>
      <c r="U179" s="20" t="str">
        <f t="shared" si="13"/>
        <v>Footing</v>
      </c>
      <c r="V179" s="20" t="str">
        <f t="shared" ref="V179:V210" si="18">LEFT(_xlfn.TEXTAFTER(L179,"_",1),LEN(U179))</f>
        <v>Footing</v>
      </c>
      <c r="W179" s="20" t="str">
        <f t="shared" ref="W179:W210" si="19">IF(U179=V179,"okay", "check")</f>
        <v>okay</v>
      </c>
    </row>
    <row r="180" spans="1:23" x14ac:dyDescent="0.25">
      <c r="A180" s="43">
        <v>179</v>
      </c>
      <c r="B180" s="22" t="s">
        <v>143</v>
      </c>
      <c r="C180" s="22" t="s">
        <v>518</v>
      </c>
      <c r="D180" s="22" t="s">
        <v>233</v>
      </c>
      <c r="E180" s="22" t="s">
        <v>519</v>
      </c>
      <c r="F180" s="22" t="s">
        <v>518</v>
      </c>
      <c r="G180" s="22" t="s">
        <v>520</v>
      </c>
      <c r="H180" s="22" t="s">
        <v>518</v>
      </c>
      <c r="I180" s="22" t="s">
        <v>164</v>
      </c>
      <c r="J180" s="22" t="s">
        <v>521</v>
      </c>
      <c r="K180" s="23" t="s">
        <v>148</v>
      </c>
      <c r="L180" s="22" t="s">
        <v>524</v>
      </c>
      <c r="M180" s="22" t="s">
        <v>233</v>
      </c>
      <c r="N180" s="22" t="s">
        <v>155</v>
      </c>
      <c r="O180" s="22" t="s">
        <v>156</v>
      </c>
      <c r="P180" s="22" t="s">
        <v>148</v>
      </c>
      <c r="Q180" s="23" t="s">
        <v>148</v>
      </c>
      <c r="R180" s="45" t="s">
        <v>167</v>
      </c>
      <c r="S180" s="22" t="str">
        <f t="shared" si="12"/>
        <v>IfcFootingN.A</v>
      </c>
      <c r="T180" s="22" t="str">
        <f>IF(OR(J180="IfcCivilElement",K180="N.A",K180="all subtypes listed in COP",ISNUMBER(SEARCH(",",K180)))=TRUE,"skip",IF(LEFT(K180,1)="*",IF(ISNUMBER(MATCH(S180,#REF!,0))=TRUE,"check","okay"),IF(ISNUMBER(MATCH(S180,#REF!,0))=TRUE,"okay","check")))</f>
        <v>skip</v>
      </c>
      <c r="U180" s="20" t="str">
        <f t="shared" si="13"/>
        <v>Footing</v>
      </c>
      <c r="V180" s="20" t="str">
        <f t="shared" si="18"/>
        <v>Footing</v>
      </c>
      <c r="W180" s="20" t="str">
        <f t="shared" si="19"/>
        <v>okay</v>
      </c>
    </row>
    <row r="181" spans="1:23" x14ac:dyDescent="0.25">
      <c r="A181" s="43">
        <v>180</v>
      </c>
      <c r="B181" s="22" t="s">
        <v>143</v>
      </c>
      <c r="C181" s="22" t="s">
        <v>518</v>
      </c>
      <c r="D181" s="22" t="s">
        <v>227</v>
      </c>
      <c r="E181" s="22" t="s">
        <v>519</v>
      </c>
      <c r="F181" s="22" t="s">
        <v>518</v>
      </c>
      <c r="G181" s="22" t="s">
        <v>520</v>
      </c>
      <c r="H181" s="22" t="s">
        <v>518</v>
      </c>
      <c r="I181" s="22" t="s">
        <v>164</v>
      </c>
      <c r="J181" s="22" t="s">
        <v>521</v>
      </c>
      <c r="K181" s="23" t="s">
        <v>148</v>
      </c>
      <c r="L181" s="22" t="s">
        <v>524</v>
      </c>
      <c r="M181" s="22" t="s">
        <v>227</v>
      </c>
      <c r="N181" s="22" t="s">
        <v>171</v>
      </c>
      <c r="O181" s="22" t="s">
        <v>148</v>
      </c>
      <c r="P181" s="22" t="s">
        <v>148</v>
      </c>
      <c r="Q181" s="23" t="s">
        <v>148</v>
      </c>
      <c r="R181" s="45" t="s">
        <v>537</v>
      </c>
      <c r="S181" s="22" t="str">
        <f t="shared" si="12"/>
        <v>IfcFootingN.A</v>
      </c>
      <c r="T181" s="22" t="str">
        <f>IF(OR(J181="IfcCivilElement",K181="N.A",K181="all subtypes listed in COP",ISNUMBER(SEARCH(",",K181)))=TRUE,"skip",IF(LEFT(K181,1)="*",IF(ISNUMBER(MATCH(S181,#REF!,0))=TRUE,"check","okay"),IF(ISNUMBER(MATCH(S181,#REF!,0))=TRUE,"okay","check")))</f>
        <v>skip</v>
      </c>
      <c r="U181" s="20" t="str">
        <f t="shared" si="13"/>
        <v>Footing</v>
      </c>
      <c r="V181" s="20" t="str">
        <f t="shared" si="18"/>
        <v>Footing</v>
      </c>
      <c r="W181" s="20" t="str">
        <f t="shared" si="19"/>
        <v>okay</v>
      </c>
    </row>
    <row r="182" spans="1:23" x14ac:dyDescent="0.25">
      <c r="A182" s="43">
        <v>181</v>
      </c>
      <c r="B182" s="22" t="s">
        <v>143</v>
      </c>
      <c r="C182" s="22" t="s">
        <v>518</v>
      </c>
      <c r="D182" s="22" t="s">
        <v>223</v>
      </c>
      <c r="E182" s="22" t="s">
        <v>519</v>
      </c>
      <c r="F182" s="22" t="s">
        <v>518</v>
      </c>
      <c r="G182" s="22" t="s">
        <v>520</v>
      </c>
      <c r="H182" s="22" t="s">
        <v>518</v>
      </c>
      <c r="I182" s="22" t="s">
        <v>164</v>
      </c>
      <c r="J182" s="22" t="s">
        <v>521</v>
      </c>
      <c r="K182" s="23" t="s">
        <v>148</v>
      </c>
      <c r="L182" s="22" t="s">
        <v>224</v>
      </c>
      <c r="M182" s="22" t="s">
        <v>225</v>
      </c>
      <c r="N182" s="22" t="s">
        <v>171</v>
      </c>
      <c r="O182" s="22" t="s">
        <v>148</v>
      </c>
      <c r="P182" s="22" t="s">
        <v>226</v>
      </c>
      <c r="Q182" s="23" t="s">
        <v>1760</v>
      </c>
      <c r="R182" s="47" t="s">
        <v>148</v>
      </c>
      <c r="S182" s="22" t="str">
        <f t="shared" si="12"/>
        <v>IfcFootingN.A</v>
      </c>
      <c r="T182" s="22" t="str">
        <f>IF(OR(J182="IfcCivilElement",K182="N.A",K182="all subtypes listed in COP",ISNUMBER(SEARCH(",",K182)))=TRUE,"skip",IF(LEFT(K182,1)="*",IF(ISNUMBER(MATCH(S182,#REF!,0))=TRUE,"check","okay"),IF(ISNUMBER(MATCH(S182,#REF!,0))=TRUE,"okay","check")))</f>
        <v>skip</v>
      </c>
      <c r="U182" s="20" t="str">
        <f t="shared" si="13"/>
        <v>Footing</v>
      </c>
      <c r="V182" s="20" t="str">
        <f t="shared" si="18"/>
        <v>Materia</v>
      </c>
      <c r="W182" s="20" t="str">
        <f t="shared" si="19"/>
        <v>check</v>
      </c>
    </row>
    <row r="183" spans="1:23" x14ac:dyDescent="0.25">
      <c r="A183" s="43">
        <v>182</v>
      </c>
      <c r="B183" s="22" t="s">
        <v>143</v>
      </c>
      <c r="C183" s="22" t="s">
        <v>518</v>
      </c>
      <c r="D183" s="22" t="s">
        <v>213</v>
      </c>
      <c r="E183" s="22" t="s">
        <v>519</v>
      </c>
      <c r="F183" s="22" t="s">
        <v>518</v>
      </c>
      <c r="G183" s="22" t="s">
        <v>520</v>
      </c>
      <c r="H183" s="22" t="s">
        <v>518</v>
      </c>
      <c r="I183" s="22" t="s">
        <v>164</v>
      </c>
      <c r="J183" s="22" t="s">
        <v>521</v>
      </c>
      <c r="K183" s="23" t="s">
        <v>148</v>
      </c>
      <c r="L183" s="22" t="s">
        <v>534</v>
      </c>
      <c r="M183" s="22" t="s">
        <v>213</v>
      </c>
      <c r="N183" s="22" t="s">
        <v>171</v>
      </c>
      <c r="O183" s="22" t="s">
        <v>148</v>
      </c>
      <c r="P183" s="22" t="s">
        <v>148</v>
      </c>
      <c r="Q183" s="23" t="s">
        <v>148</v>
      </c>
      <c r="R183" s="45" t="s">
        <v>214</v>
      </c>
      <c r="S183" s="22" t="str">
        <f t="shared" si="12"/>
        <v>IfcFootingN.A</v>
      </c>
      <c r="T183" s="22" t="str">
        <f>IF(OR(J183="IfcCivilElement",K183="N.A",K183="all subtypes listed in COP",ISNUMBER(SEARCH(",",K183)))=TRUE,"skip",IF(LEFT(K183,1)="*",IF(ISNUMBER(MATCH(S183,#REF!,0))=TRUE,"check","okay"),IF(ISNUMBER(MATCH(S183,#REF!,0))=TRUE,"okay","check")))</f>
        <v>skip</v>
      </c>
      <c r="U183" s="20" t="str">
        <f t="shared" si="13"/>
        <v>Footing</v>
      </c>
      <c r="V183" s="20" t="str">
        <f t="shared" si="18"/>
        <v>Footing</v>
      </c>
      <c r="W183" s="20" t="str">
        <f t="shared" si="19"/>
        <v>okay</v>
      </c>
    </row>
    <row r="184" spans="1:23" x14ac:dyDescent="0.25">
      <c r="A184" s="43">
        <v>183</v>
      </c>
      <c r="B184" s="22" t="s">
        <v>143</v>
      </c>
      <c r="C184" s="22" t="s">
        <v>518</v>
      </c>
      <c r="D184" s="22" t="s">
        <v>210</v>
      </c>
      <c r="E184" s="22" t="s">
        <v>519</v>
      </c>
      <c r="F184" s="22" t="s">
        <v>518</v>
      </c>
      <c r="G184" s="22" t="s">
        <v>520</v>
      </c>
      <c r="H184" s="22" t="s">
        <v>518</v>
      </c>
      <c r="I184" s="22" t="s">
        <v>164</v>
      </c>
      <c r="J184" s="22" t="s">
        <v>521</v>
      </c>
      <c r="K184" s="23" t="s">
        <v>148</v>
      </c>
      <c r="L184" s="22" t="s">
        <v>534</v>
      </c>
      <c r="M184" s="22" t="s">
        <v>211</v>
      </c>
      <c r="N184" s="22" t="s">
        <v>171</v>
      </c>
      <c r="O184" s="22" t="s">
        <v>148</v>
      </c>
      <c r="P184" s="22" t="s">
        <v>148</v>
      </c>
      <c r="Q184" s="23" t="s">
        <v>212</v>
      </c>
      <c r="R184" s="47" t="s">
        <v>148</v>
      </c>
      <c r="S184" s="22" t="str">
        <f t="shared" si="12"/>
        <v>IfcFootingN.A</v>
      </c>
      <c r="T184" s="22" t="str">
        <f>IF(OR(J184="IfcCivilElement",K184="N.A",K184="all subtypes listed in COP",ISNUMBER(SEARCH(",",K184)))=TRUE,"skip",IF(LEFT(K184,1)="*",IF(ISNUMBER(MATCH(S184,#REF!,0))=TRUE,"check","okay"),IF(ISNUMBER(MATCH(S184,#REF!,0))=TRUE,"okay","check")))</f>
        <v>skip</v>
      </c>
      <c r="U184" s="20" t="str">
        <f t="shared" si="13"/>
        <v>Footing</v>
      </c>
      <c r="V184" s="20" t="str">
        <f t="shared" si="18"/>
        <v>Footing</v>
      </c>
      <c r="W184" s="20" t="str">
        <f t="shared" si="19"/>
        <v>okay</v>
      </c>
    </row>
    <row r="185" spans="1:23" x14ac:dyDescent="0.25">
      <c r="A185" s="43">
        <v>184</v>
      </c>
      <c r="B185" s="22" t="s">
        <v>143</v>
      </c>
      <c r="C185" s="22" t="s">
        <v>518</v>
      </c>
      <c r="D185" s="22" t="s">
        <v>197</v>
      </c>
      <c r="E185" s="22" t="s">
        <v>519</v>
      </c>
      <c r="F185" s="22" t="s">
        <v>518</v>
      </c>
      <c r="G185" s="22" t="s">
        <v>520</v>
      </c>
      <c r="H185" s="22" t="s">
        <v>518</v>
      </c>
      <c r="I185" s="22" t="s">
        <v>164</v>
      </c>
      <c r="J185" s="22" t="s">
        <v>521</v>
      </c>
      <c r="K185" s="23" t="s">
        <v>148</v>
      </c>
      <c r="L185" s="22" t="s">
        <v>526</v>
      </c>
      <c r="M185" s="22" t="s">
        <v>198</v>
      </c>
      <c r="N185" s="22" t="s">
        <v>171</v>
      </c>
      <c r="O185" s="22" t="s">
        <v>148</v>
      </c>
      <c r="P185" s="22" t="s">
        <v>148</v>
      </c>
      <c r="Q185" s="23" t="s">
        <v>148</v>
      </c>
      <c r="R185" s="45" t="s">
        <v>199</v>
      </c>
      <c r="S185" s="22" t="str">
        <f t="shared" si="12"/>
        <v>IfcFootingN.A</v>
      </c>
      <c r="T185" s="22" t="str">
        <f>IF(OR(J185="IfcCivilElement",K185="N.A",K185="all subtypes listed in COP",ISNUMBER(SEARCH(",",K185)))=TRUE,"skip",IF(LEFT(K185,1)="*",IF(ISNUMBER(MATCH(S185,#REF!,0))=TRUE,"check","okay"),IF(ISNUMBER(MATCH(S185,#REF!,0))=TRUE,"okay","check")))</f>
        <v>skip</v>
      </c>
      <c r="U185" s="20" t="str">
        <f t="shared" si="13"/>
        <v>Footing</v>
      </c>
      <c r="V185" s="20" t="str">
        <f t="shared" si="18"/>
        <v>Footing</v>
      </c>
      <c r="W185" s="20" t="str">
        <f t="shared" si="19"/>
        <v>okay</v>
      </c>
    </row>
    <row r="186" spans="1:23" x14ac:dyDescent="0.25">
      <c r="A186" s="43">
        <v>185</v>
      </c>
      <c r="B186" s="22" t="s">
        <v>143</v>
      </c>
      <c r="C186" s="22" t="s">
        <v>518</v>
      </c>
      <c r="D186" s="22" t="s">
        <v>533</v>
      </c>
      <c r="E186" s="22" t="s">
        <v>519</v>
      </c>
      <c r="F186" s="22" t="s">
        <v>518</v>
      </c>
      <c r="G186" s="22" t="s">
        <v>520</v>
      </c>
      <c r="H186" s="22" t="s">
        <v>518</v>
      </c>
      <c r="I186" s="22" t="s">
        <v>164</v>
      </c>
      <c r="J186" s="22" t="s">
        <v>521</v>
      </c>
      <c r="K186" s="23" t="s">
        <v>148</v>
      </c>
      <c r="L186" s="22" t="s">
        <v>534</v>
      </c>
      <c r="M186" s="22" t="s">
        <v>535</v>
      </c>
      <c r="N186" s="22" t="s">
        <v>171</v>
      </c>
      <c r="O186" s="22" t="s">
        <v>148</v>
      </c>
      <c r="P186" s="22" t="s">
        <v>148</v>
      </c>
      <c r="Q186" s="23" t="s">
        <v>148</v>
      </c>
      <c r="R186" s="45" t="s">
        <v>536</v>
      </c>
      <c r="S186" s="22" t="str">
        <f t="shared" si="12"/>
        <v>IfcFootingN.A</v>
      </c>
      <c r="T186" s="22" t="str">
        <f>IF(OR(J186="IfcCivilElement",K186="N.A",K186="all subtypes listed in COP",ISNUMBER(SEARCH(",",K186)))=TRUE,"skip",IF(LEFT(K186,1)="*",IF(ISNUMBER(MATCH(S186,#REF!,0))=TRUE,"check","okay"),IF(ISNUMBER(MATCH(S186,#REF!,0))=TRUE,"okay","check")))</f>
        <v>skip</v>
      </c>
      <c r="U186" s="20" t="str">
        <f t="shared" si="13"/>
        <v>Footing</v>
      </c>
      <c r="V186" s="20" t="str">
        <f t="shared" si="18"/>
        <v>Footing</v>
      </c>
      <c r="W186" s="20" t="str">
        <f t="shared" si="19"/>
        <v>okay</v>
      </c>
    </row>
    <row r="187" spans="1:23" x14ac:dyDescent="0.25">
      <c r="A187" s="43">
        <v>186</v>
      </c>
      <c r="B187" s="22" t="s">
        <v>143</v>
      </c>
      <c r="C187" s="22" t="s">
        <v>518</v>
      </c>
      <c r="D187" s="22" t="s">
        <v>330</v>
      </c>
      <c r="E187" s="22" t="s">
        <v>519</v>
      </c>
      <c r="F187" s="22" t="s">
        <v>518</v>
      </c>
      <c r="G187" s="22" t="s">
        <v>520</v>
      </c>
      <c r="H187" s="22" t="s">
        <v>518</v>
      </c>
      <c r="I187" s="22" t="s">
        <v>164</v>
      </c>
      <c r="J187" s="22" t="s">
        <v>521</v>
      </c>
      <c r="K187" s="23" t="s">
        <v>148</v>
      </c>
      <c r="L187" s="22" t="s">
        <v>526</v>
      </c>
      <c r="M187" s="22" t="s">
        <v>330</v>
      </c>
      <c r="N187" s="22" t="s">
        <v>171</v>
      </c>
      <c r="O187" s="22" t="s">
        <v>148</v>
      </c>
      <c r="P187" s="22" t="s">
        <v>148</v>
      </c>
      <c r="Q187" s="23" t="s">
        <v>148</v>
      </c>
      <c r="R187" s="45" t="s">
        <v>532</v>
      </c>
      <c r="S187" s="22" t="str">
        <f t="shared" si="12"/>
        <v>IfcFootingN.A</v>
      </c>
      <c r="T187" s="22" t="str">
        <f>IF(OR(J187="IfcCivilElement",K187="N.A",K187="all subtypes listed in COP",ISNUMBER(SEARCH(",",K187)))=TRUE,"skip",IF(LEFT(K187,1)="*",IF(ISNUMBER(MATCH(S187,#REF!,0))=TRUE,"check","okay"),IF(ISNUMBER(MATCH(S187,#REF!,0))=TRUE,"okay","check")))</f>
        <v>skip</v>
      </c>
      <c r="U187" s="20" t="str">
        <f t="shared" si="13"/>
        <v>Footing</v>
      </c>
      <c r="V187" s="20" t="str">
        <f t="shared" si="18"/>
        <v>Footing</v>
      </c>
      <c r="W187" s="20" t="str">
        <f t="shared" si="19"/>
        <v>okay</v>
      </c>
    </row>
    <row r="188" spans="1:23" x14ac:dyDescent="0.25">
      <c r="A188" s="43">
        <v>187</v>
      </c>
      <c r="B188" s="22" t="s">
        <v>143</v>
      </c>
      <c r="C188" s="22" t="s">
        <v>518</v>
      </c>
      <c r="D188" s="22" t="s">
        <v>327</v>
      </c>
      <c r="E188" s="22" t="s">
        <v>519</v>
      </c>
      <c r="F188" s="22" t="s">
        <v>518</v>
      </c>
      <c r="G188" s="22" t="s">
        <v>520</v>
      </c>
      <c r="H188" s="22" t="s">
        <v>518</v>
      </c>
      <c r="I188" s="22" t="s">
        <v>164</v>
      </c>
      <c r="J188" s="22" t="s">
        <v>521</v>
      </c>
      <c r="K188" s="23" t="s">
        <v>148</v>
      </c>
      <c r="L188" s="22" t="s">
        <v>526</v>
      </c>
      <c r="M188" s="22" t="s">
        <v>329</v>
      </c>
      <c r="N188" s="22" t="s">
        <v>171</v>
      </c>
      <c r="O188" s="22" t="s">
        <v>148</v>
      </c>
      <c r="P188" s="22" t="s">
        <v>148</v>
      </c>
      <c r="Q188" s="22" t="s">
        <v>181</v>
      </c>
      <c r="R188" s="45" t="s">
        <v>148</v>
      </c>
      <c r="S188" s="22" t="str">
        <f t="shared" si="12"/>
        <v>IfcFootingN.A</v>
      </c>
      <c r="T188" s="22" t="str">
        <f>IF(OR(J188="IfcCivilElement",K188="N.A",K188="all subtypes listed in COP",ISNUMBER(SEARCH(",",K188)))=TRUE,"skip",IF(LEFT(K188,1)="*",IF(ISNUMBER(MATCH(S188,#REF!,0))=TRUE,"check","okay"),IF(ISNUMBER(MATCH(S188,#REF!,0))=TRUE,"okay","check")))</f>
        <v>skip</v>
      </c>
      <c r="U188" s="20" t="str">
        <f t="shared" si="13"/>
        <v>Footing</v>
      </c>
      <c r="V188" s="20" t="str">
        <f t="shared" si="18"/>
        <v>Footing</v>
      </c>
      <c r="W188" s="20" t="str">
        <f t="shared" si="19"/>
        <v>okay</v>
      </c>
    </row>
    <row r="189" spans="1:23" x14ac:dyDescent="0.25">
      <c r="A189" s="43">
        <v>188</v>
      </c>
      <c r="B189" s="22" t="s">
        <v>143</v>
      </c>
      <c r="C189" s="22" t="s">
        <v>518</v>
      </c>
      <c r="D189" s="22" t="s">
        <v>529</v>
      </c>
      <c r="E189" s="22" t="s">
        <v>519</v>
      </c>
      <c r="F189" s="22" t="s">
        <v>518</v>
      </c>
      <c r="G189" s="22" t="s">
        <v>520</v>
      </c>
      <c r="H189" s="22" t="s">
        <v>518</v>
      </c>
      <c r="I189" s="22" t="s">
        <v>164</v>
      </c>
      <c r="J189" s="22" t="s">
        <v>521</v>
      </c>
      <c r="K189" s="23" t="s">
        <v>148</v>
      </c>
      <c r="L189" s="22" t="s">
        <v>526</v>
      </c>
      <c r="M189" s="22" t="s">
        <v>530</v>
      </c>
      <c r="N189" s="22" t="s">
        <v>171</v>
      </c>
      <c r="O189" s="22" t="s">
        <v>148</v>
      </c>
      <c r="P189" s="22" t="s">
        <v>148</v>
      </c>
      <c r="Q189" s="23" t="s">
        <v>148</v>
      </c>
      <c r="R189" s="45" t="s">
        <v>531</v>
      </c>
      <c r="S189" s="22" t="str">
        <f t="shared" si="12"/>
        <v>IfcFootingN.A</v>
      </c>
      <c r="T189" s="22" t="str">
        <f>IF(OR(J189="IfcCivilElement",K189="N.A",K189="all subtypes listed in COP",ISNUMBER(SEARCH(",",K189)))=TRUE,"skip",IF(LEFT(K189,1)="*",IF(ISNUMBER(MATCH(S189,#REF!,0))=TRUE,"check","okay"),IF(ISNUMBER(MATCH(S189,#REF!,0))=TRUE,"okay","check")))</f>
        <v>skip</v>
      </c>
      <c r="U189" s="20" t="str">
        <f t="shared" si="13"/>
        <v>Footing</v>
      </c>
      <c r="V189" s="20" t="str">
        <f t="shared" si="18"/>
        <v>Footing</v>
      </c>
      <c r="W189" s="20" t="str">
        <f t="shared" si="19"/>
        <v>okay</v>
      </c>
    </row>
    <row r="190" spans="1:23" x14ac:dyDescent="0.25">
      <c r="A190" s="43">
        <v>189</v>
      </c>
      <c r="B190" s="22" t="s">
        <v>143</v>
      </c>
      <c r="C190" s="22" t="s">
        <v>518</v>
      </c>
      <c r="D190" s="22" t="s">
        <v>525</v>
      </c>
      <c r="E190" s="22" t="s">
        <v>519</v>
      </c>
      <c r="F190" s="22" t="s">
        <v>518</v>
      </c>
      <c r="G190" s="22" t="s">
        <v>520</v>
      </c>
      <c r="H190" s="22" t="s">
        <v>518</v>
      </c>
      <c r="I190" s="22" t="s">
        <v>164</v>
      </c>
      <c r="J190" s="22" t="s">
        <v>521</v>
      </c>
      <c r="K190" s="23" t="s">
        <v>148</v>
      </c>
      <c r="L190" s="22" t="s">
        <v>526</v>
      </c>
      <c r="M190" s="22" t="s">
        <v>527</v>
      </c>
      <c r="N190" s="22" t="s">
        <v>171</v>
      </c>
      <c r="O190" s="22" t="s">
        <v>148</v>
      </c>
      <c r="P190" s="22" t="s">
        <v>148</v>
      </c>
      <c r="Q190" s="23" t="s">
        <v>148</v>
      </c>
      <c r="R190" s="45" t="s">
        <v>528</v>
      </c>
      <c r="S190" s="22" t="str">
        <f t="shared" si="12"/>
        <v>IfcFootingN.A</v>
      </c>
      <c r="T190" s="22" t="str">
        <f>IF(OR(J190="IfcCivilElement",K190="N.A",K190="all subtypes listed in COP",ISNUMBER(SEARCH(",",K190)))=TRUE,"skip",IF(LEFT(K190,1)="*",IF(ISNUMBER(MATCH(S190,#REF!,0))=TRUE,"check","okay"),IF(ISNUMBER(MATCH(S190,#REF!,0))=TRUE,"okay","check")))</f>
        <v>skip</v>
      </c>
      <c r="U190" s="20" t="str">
        <f t="shared" si="13"/>
        <v>Footing</v>
      </c>
      <c r="V190" s="20" t="str">
        <f t="shared" si="18"/>
        <v>Footing</v>
      </c>
      <c r="W190" s="20" t="str">
        <f t="shared" si="19"/>
        <v>okay</v>
      </c>
    </row>
    <row r="191" spans="1:23" x14ac:dyDescent="0.25">
      <c r="A191" s="43">
        <v>190</v>
      </c>
      <c r="B191" s="22" t="s">
        <v>143</v>
      </c>
      <c r="C191" s="22" t="s">
        <v>518</v>
      </c>
      <c r="D191" s="22" t="s">
        <v>154</v>
      </c>
      <c r="E191" s="22" t="s">
        <v>519</v>
      </c>
      <c r="F191" s="22" t="s">
        <v>518</v>
      </c>
      <c r="G191" s="22" t="s">
        <v>520</v>
      </c>
      <c r="H191" s="22" t="s">
        <v>518</v>
      </c>
      <c r="I191" s="22" t="s">
        <v>164</v>
      </c>
      <c r="J191" s="22" t="s">
        <v>521</v>
      </c>
      <c r="K191" s="23" t="s">
        <v>148</v>
      </c>
      <c r="L191" s="22" t="s">
        <v>524</v>
      </c>
      <c r="M191" s="22" t="s">
        <v>154</v>
      </c>
      <c r="N191" s="22" t="s">
        <v>155</v>
      </c>
      <c r="O191" s="22" t="s">
        <v>156</v>
      </c>
      <c r="P191" s="22" t="s">
        <v>148</v>
      </c>
      <c r="Q191" s="23" t="s">
        <v>148</v>
      </c>
      <c r="R191" s="52" t="s">
        <v>167</v>
      </c>
      <c r="S191" s="22" t="str">
        <f t="shared" si="12"/>
        <v>IfcFootingN.A</v>
      </c>
      <c r="T191" s="22" t="str">
        <f>IF(OR(J191="IfcCivilElement",K191="N.A",K191="all subtypes listed in COP",ISNUMBER(SEARCH(",",K191)))=TRUE,"skip",IF(LEFT(K191,1)="*",IF(ISNUMBER(MATCH(S191,#REF!,0))=TRUE,"check","okay"),IF(ISNUMBER(MATCH(S191,#REF!,0))=TRUE,"okay","check")))</f>
        <v>skip</v>
      </c>
      <c r="U191" s="20" t="str">
        <f t="shared" si="13"/>
        <v>Footing</v>
      </c>
      <c r="V191" s="20" t="str">
        <f t="shared" si="18"/>
        <v>Footing</v>
      </c>
      <c r="W191" s="20" t="str">
        <f t="shared" si="19"/>
        <v>okay</v>
      </c>
    </row>
    <row r="192" spans="1:23" x14ac:dyDescent="0.25">
      <c r="A192" s="43">
        <v>191</v>
      </c>
      <c r="B192" s="22" t="s">
        <v>143</v>
      </c>
      <c r="C192" s="22" t="s">
        <v>518</v>
      </c>
      <c r="D192" s="22" t="s">
        <v>324</v>
      </c>
      <c r="E192" s="22" t="s">
        <v>519</v>
      </c>
      <c r="F192" s="22" t="s">
        <v>518</v>
      </c>
      <c r="G192" s="22" t="s">
        <v>520</v>
      </c>
      <c r="H192" s="22" t="s">
        <v>518</v>
      </c>
      <c r="I192" s="22" t="s">
        <v>164</v>
      </c>
      <c r="J192" s="22" t="s">
        <v>521</v>
      </c>
      <c r="K192" s="23" t="s">
        <v>148</v>
      </c>
      <c r="L192" s="22" t="s">
        <v>522</v>
      </c>
      <c r="M192" s="22" t="s">
        <v>325</v>
      </c>
      <c r="N192" s="22" t="s">
        <v>321</v>
      </c>
      <c r="O192" s="22" t="s">
        <v>322</v>
      </c>
      <c r="P192" s="22" t="s">
        <v>148</v>
      </c>
      <c r="Q192" s="23" t="s">
        <v>148</v>
      </c>
      <c r="R192" s="45" t="s">
        <v>523</v>
      </c>
      <c r="S192" s="22" t="str">
        <f t="shared" si="12"/>
        <v>IfcFootingN.A</v>
      </c>
      <c r="T192" s="22" t="str">
        <f>IF(OR(J192="IfcCivilElement",K192="N.A",K192="all subtypes listed in COP",ISNUMBER(SEARCH(",",K192)))=TRUE,"skip",IF(LEFT(K192,1)="*",IF(ISNUMBER(MATCH(S192,#REF!,0))=TRUE,"check","okay"),IF(ISNUMBER(MATCH(S192,#REF!,0))=TRUE,"okay","check")))</f>
        <v>skip</v>
      </c>
      <c r="U192" s="20" t="str">
        <f t="shared" si="13"/>
        <v>Footing</v>
      </c>
      <c r="V192" s="20" t="str">
        <f t="shared" si="18"/>
        <v>Foundat</v>
      </c>
      <c r="W192" s="20" t="str">
        <f t="shared" si="19"/>
        <v>check</v>
      </c>
    </row>
    <row r="193" spans="1:23" x14ac:dyDescent="0.25">
      <c r="A193" s="43">
        <v>192</v>
      </c>
      <c r="B193" s="22" t="s">
        <v>143</v>
      </c>
      <c r="C193" s="22" t="s">
        <v>518</v>
      </c>
      <c r="D193" s="22" t="s">
        <v>315</v>
      </c>
      <c r="E193" s="22" t="s">
        <v>519</v>
      </c>
      <c r="F193" s="22" t="s">
        <v>518</v>
      </c>
      <c r="G193" s="22" t="s">
        <v>520</v>
      </c>
      <c r="H193" s="22" t="s">
        <v>518</v>
      </c>
      <c r="I193" s="22" t="s">
        <v>164</v>
      </c>
      <c r="J193" s="22" t="s">
        <v>521</v>
      </c>
      <c r="K193" s="23" t="s">
        <v>148</v>
      </c>
      <c r="L193" s="22" t="s">
        <v>522</v>
      </c>
      <c r="M193" s="22" t="s">
        <v>320</v>
      </c>
      <c r="N193" s="22" t="s">
        <v>321</v>
      </c>
      <c r="O193" s="22" t="s">
        <v>322</v>
      </c>
      <c r="P193" s="22" t="s">
        <v>148</v>
      </c>
      <c r="Q193" s="23" t="s">
        <v>148</v>
      </c>
      <c r="R193" s="45" t="s">
        <v>523</v>
      </c>
      <c r="S193" s="22" t="str">
        <f t="shared" si="12"/>
        <v>IfcFootingN.A</v>
      </c>
      <c r="T193" s="22" t="str">
        <f>IF(OR(J193="IfcCivilElement",K193="N.A",K193="all subtypes listed in COP",ISNUMBER(SEARCH(",",K193)))=TRUE,"skip",IF(LEFT(K193,1)="*",IF(ISNUMBER(MATCH(S193,#REF!,0))=TRUE,"check","okay"),IF(ISNUMBER(MATCH(S193,#REF!,0))=TRUE,"okay","check")))</f>
        <v>skip</v>
      </c>
      <c r="U193" s="20" t="str">
        <f t="shared" si="13"/>
        <v>Footing</v>
      </c>
      <c r="V193" s="20" t="str">
        <f t="shared" si="18"/>
        <v>Foundat</v>
      </c>
      <c r="W193" s="20" t="str">
        <f t="shared" si="19"/>
        <v>check</v>
      </c>
    </row>
    <row r="194" spans="1:23" x14ac:dyDescent="0.25">
      <c r="A194" s="43">
        <v>193</v>
      </c>
      <c r="B194" s="22" t="s">
        <v>143</v>
      </c>
      <c r="C194" s="22" t="s">
        <v>550</v>
      </c>
      <c r="D194" s="22" t="s">
        <v>305</v>
      </c>
      <c r="E194" s="22" t="s">
        <v>482</v>
      </c>
      <c r="F194" s="22" t="s">
        <v>307</v>
      </c>
      <c r="G194" s="22" t="s">
        <v>307</v>
      </c>
      <c r="H194" s="22" t="s">
        <v>307</v>
      </c>
      <c r="I194" s="22" t="s">
        <v>150</v>
      </c>
      <c r="J194" s="22" t="s">
        <v>374</v>
      </c>
      <c r="K194" s="22" t="s">
        <v>551</v>
      </c>
      <c r="L194" s="22" t="s">
        <v>224</v>
      </c>
      <c r="M194" s="22" t="s">
        <v>305</v>
      </c>
      <c r="N194" s="22" t="s">
        <v>171</v>
      </c>
      <c r="O194" s="22" t="s">
        <v>148</v>
      </c>
      <c r="P194" s="22" t="s">
        <v>226</v>
      </c>
      <c r="Q194" s="23" t="s">
        <v>148</v>
      </c>
      <c r="R194" s="45" t="s">
        <v>148</v>
      </c>
      <c r="S194" s="22" t="str">
        <f t="shared" ref="S194:S214" si="20">IF(LEFT(K194,1)="*",J194&amp;RIGHT(K194,LEN(K194)-1),J194&amp;K194)</f>
        <v>IfcCivilElementFOOTPATH</v>
      </c>
      <c r="T194" s="22" t="str">
        <f>IF(OR(J194="IfcCivilElement",K194="N.A",K194="all subtypes listed in COP",ISNUMBER(SEARCH(",",K194)))=TRUE,"skip",IF(LEFT(K194,1)="*",IF(ISNUMBER(MATCH(S194,#REF!,0))=TRUE,"check","okay"),IF(ISNUMBER(MATCH(S194,#REF!,0))=TRUE,"okay","check")))</f>
        <v>skip</v>
      </c>
      <c r="U194" s="20" t="str">
        <f t="shared" ref="U194:U214" si="21">RIGHT(J194,LEN(J194)-3)</f>
        <v>CivilElement</v>
      </c>
      <c r="V194" s="20" t="str">
        <f t="shared" si="18"/>
        <v>Material</v>
      </c>
      <c r="W194" s="20" t="str">
        <f t="shared" si="19"/>
        <v>check</v>
      </c>
    </row>
    <row r="195" spans="1:23" x14ac:dyDescent="0.25">
      <c r="A195" s="43">
        <v>194</v>
      </c>
      <c r="B195" s="22" t="s">
        <v>143</v>
      </c>
      <c r="C195" s="22" t="s">
        <v>550</v>
      </c>
      <c r="D195" s="22" t="s">
        <v>154</v>
      </c>
      <c r="E195" s="22" t="s">
        <v>482</v>
      </c>
      <c r="F195" s="22" t="s">
        <v>307</v>
      </c>
      <c r="G195" s="22" t="s">
        <v>307</v>
      </c>
      <c r="H195" s="22" t="s">
        <v>307</v>
      </c>
      <c r="I195" s="22" t="s">
        <v>150</v>
      </c>
      <c r="J195" s="22" t="s">
        <v>374</v>
      </c>
      <c r="K195" s="22" t="s">
        <v>551</v>
      </c>
      <c r="L195" s="22" t="s">
        <v>376</v>
      </c>
      <c r="M195" s="22" t="s">
        <v>154</v>
      </c>
      <c r="N195" s="22" t="s">
        <v>155</v>
      </c>
      <c r="O195" s="22" t="s">
        <v>156</v>
      </c>
      <c r="P195" s="22" t="s">
        <v>148</v>
      </c>
      <c r="Q195" s="23" t="s">
        <v>148</v>
      </c>
      <c r="R195" s="45" t="s">
        <v>148</v>
      </c>
      <c r="S195" s="22" t="str">
        <f t="shared" si="20"/>
        <v>IfcCivilElementFOOTPATH</v>
      </c>
      <c r="T195" s="22" t="str">
        <f>IF(OR(J195="IfcCivilElement",K195="N.A",K195="all subtypes listed in COP",ISNUMBER(SEARCH(",",K195)))=TRUE,"skip",IF(LEFT(K195,1)="*",IF(ISNUMBER(MATCH(S195,#REF!,0))=TRUE,"check","okay"),IF(ISNUMBER(MATCH(S195,#REF!,0))=TRUE,"okay","check")))</f>
        <v>skip</v>
      </c>
      <c r="U195" s="20" t="str">
        <f t="shared" si="21"/>
        <v>CivilElement</v>
      </c>
      <c r="V195" s="20" t="str">
        <f t="shared" si="18"/>
        <v>CivilElement</v>
      </c>
      <c r="W195" s="20" t="str">
        <f t="shared" si="19"/>
        <v>okay</v>
      </c>
    </row>
    <row r="196" spans="1:23" x14ac:dyDescent="0.25">
      <c r="A196" s="43">
        <v>195</v>
      </c>
      <c r="B196" s="22" t="s">
        <v>143</v>
      </c>
      <c r="C196" s="22" t="s">
        <v>550</v>
      </c>
      <c r="D196" s="22" t="s">
        <v>148</v>
      </c>
      <c r="E196" s="22" t="s">
        <v>250</v>
      </c>
      <c r="F196" s="22" t="s">
        <v>480</v>
      </c>
      <c r="G196" s="22" t="s">
        <v>148</v>
      </c>
      <c r="H196" s="22" t="s">
        <v>251</v>
      </c>
      <c r="I196" s="22" t="s">
        <v>150</v>
      </c>
      <c r="J196" s="22" t="s">
        <v>252</v>
      </c>
      <c r="K196" s="22" t="s">
        <v>481</v>
      </c>
      <c r="L196" s="22" t="s">
        <v>148</v>
      </c>
      <c r="M196" s="22" t="s">
        <v>148</v>
      </c>
      <c r="N196" s="22" t="s">
        <v>148</v>
      </c>
      <c r="O196" s="22" t="s">
        <v>148</v>
      </c>
      <c r="P196" s="22" t="s">
        <v>148</v>
      </c>
      <c r="Q196" s="23" t="s">
        <v>148</v>
      </c>
      <c r="R196" s="45" t="s">
        <v>148</v>
      </c>
      <c r="S196" s="22" t="str">
        <f t="shared" si="20"/>
        <v>IfcBuildingElementProxyTACTILETILE</v>
      </c>
      <c r="T196" s="22" t="str">
        <f>IF(OR(J196="IfcCivilElement",K196="N.A",K196="all subtypes listed in COP",ISNUMBER(SEARCH(",",K196)))=TRUE,"skip",IF(LEFT(K196,1)="*",IF(ISNUMBER(MATCH(S196,#REF!,0))=TRUE,"check","okay"),IF(ISNUMBER(MATCH(S196,#REF!,0))=TRUE,"okay","check")))</f>
        <v>okay</v>
      </c>
      <c r="U196" s="20" t="str">
        <f t="shared" si="21"/>
        <v>BuildingElementProxy</v>
      </c>
      <c r="V196" s="20" t="e">
        <f t="shared" si="18"/>
        <v>#N/A</v>
      </c>
      <c r="W196" s="20" t="e">
        <f t="shared" si="19"/>
        <v>#N/A</v>
      </c>
    </row>
    <row r="197" spans="1:23" x14ac:dyDescent="0.25">
      <c r="A197" s="43">
        <v>196</v>
      </c>
      <c r="B197" s="22" t="s">
        <v>369</v>
      </c>
      <c r="C197" s="22" t="s">
        <v>552</v>
      </c>
      <c r="D197" s="22" t="s">
        <v>283</v>
      </c>
      <c r="E197" s="22" t="s">
        <v>250</v>
      </c>
      <c r="F197" s="22" t="s">
        <v>407</v>
      </c>
      <c r="G197" s="22" t="s">
        <v>148</v>
      </c>
      <c r="H197" s="22" t="s">
        <v>251</v>
      </c>
      <c r="I197" s="22" t="s">
        <v>150</v>
      </c>
      <c r="J197" s="22" t="s">
        <v>553</v>
      </c>
      <c r="K197" s="22" t="s">
        <v>554</v>
      </c>
      <c r="L197" s="22" t="s">
        <v>555</v>
      </c>
      <c r="M197" s="22" t="s">
        <v>284</v>
      </c>
      <c r="N197" s="22" t="s">
        <v>171</v>
      </c>
      <c r="O197" s="22" t="s">
        <v>148</v>
      </c>
      <c r="P197" s="22" t="s">
        <v>148</v>
      </c>
      <c r="Q197" s="23" t="s">
        <v>148</v>
      </c>
      <c r="R197" s="45" t="s">
        <v>148</v>
      </c>
      <c r="S197" s="22" t="str">
        <f t="shared" si="20"/>
        <v>IfcDiscreteAccessoryGRATING</v>
      </c>
      <c r="T197" s="22" t="str">
        <f>IF(OR(J197="IfcCivilElement",K197="N.A",K197="all subtypes listed in COP",ISNUMBER(SEARCH(",",K197)))=TRUE,"skip",IF(LEFT(K197,1)="*",IF(ISNUMBER(MATCH(S197,#REF!,0))=TRUE,"check","okay"),IF(ISNUMBER(MATCH(S197,#REF!,0))=TRUE,"okay","check")))</f>
        <v>okay</v>
      </c>
      <c r="U197" s="20" t="str">
        <f t="shared" si="21"/>
        <v>DiscreteAccessory</v>
      </c>
      <c r="V197" s="20" t="str">
        <f t="shared" si="18"/>
        <v>DiscreteAccessory</v>
      </c>
      <c r="W197" s="20" t="str">
        <f t="shared" si="19"/>
        <v>okay</v>
      </c>
    </row>
    <row r="198" spans="1:23" x14ac:dyDescent="0.25">
      <c r="A198" s="43">
        <v>197</v>
      </c>
      <c r="B198" s="22" t="s">
        <v>369</v>
      </c>
      <c r="C198" s="22" t="s">
        <v>552</v>
      </c>
      <c r="D198" s="22" t="s">
        <v>273</v>
      </c>
      <c r="E198" s="22" t="s">
        <v>250</v>
      </c>
      <c r="F198" s="22" t="s">
        <v>407</v>
      </c>
      <c r="G198" s="22" t="s">
        <v>148</v>
      </c>
      <c r="H198" s="22" t="s">
        <v>251</v>
      </c>
      <c r="I198" s="22" t="s">
        <v>150</v>
      </c>
      <c r="J198" s="22" t="s">
        <v>553</v>
      </c>
      <c r="K198" s="22" t="s">
        <v>554</v>
      </c>
      <c r="L198" s="22" t="s">
        <v>555</v>
      </c>
      <c r="M198" s="22" t="s">
        <v>281</v>
      </c>
      <c r="N198" s="22" t="s">
        <v>171</v>
      </c>
      <c r="O198" s="22" t="s">
        <v>148</v>
      </c>
      <c r="P198" s="22" t="s">
        <v>148</v>
      </c>
      <c r="Q198" s="23" t="s">
        <v>148</v>
      </c>
      <c r="R198" s="23" t="s">
        <v>556</v>
      </c>
      <c r="S198" s="22" t="str">
        <f t="shared" si="20"/>
        <v>IfcDiscreteAccessoryGRATING</v>
      </c>
      <c r="T198" s="22" t="str">
        <f>IF(OR(J198="IfcCivilElement",K198="N.A",K198="all subtypes listed in COP",ISNUMBER(SEARCH(",",K198)))=TRUE,"skip",IF(LEFT(K198,1)="*",IF(ISNUMBER(MATCH(S198,#REF!,0))=TRUE,"check","okay"),IF(ISNUMBER(MATCH(S198,#REF!,0))=TRUE,"okay","check")))</f>
        <v>okay</v>
      </c>
      <c r="U198" s="20" t="str">
        <f t="shared" si="21"/>
        <v>DiscreteAccessory</v>
      </c>
      <c r="V198" s="20" t="str">
        <f t="shared" si="18"/>
        <v>DiscreteAccessory</v>
      </c>
      <c r="W198" s="20" t="str">
        <f t="shared" si="19"/>
        <v>okay</v>
      </c>
    </row>
    <row r="199" spans="1:23" ht="15.6" customHeight="1" x14ac:dyDescent="0.25">
      <c r="A199" s="43">
        <v>198</v>
      </c>
      <c r="B199" s="22" t="s">
        <v>557</v>
      </c>
      <c r="C199" s="22" t="s">
        <v>558</v>
      </c>
      <c r="D199" s="22" t="s">
        <v>566</v>
      </c>
      <c r="E199" s="22" t="s">
        <v>459</v>
      </c>
      <c r="F199" s="22" t="s">
        <v>460</v>
      </c>
      <c r="G199" s="22" t="s">
        <v>148</v>
      </c>
      <c r="H199" s="22" t="s">
        <v>460</v>
      </c>
      <c r="I199" s="22" t="s">
        <v>559</v>
      </c>
      <c r="J199" s="22" t="s">
        <v>461</v>
      </c>
      <c r="K199" s="22" t="s">
        <v>560</v>
      </c>
      <c r="L199" s="22" t="s">
        <v>463</v>
      </c>
      <c r="M199" s="22" t="s">
        <v>567</v>
      </c>
      <c r="N199" s="22" t="s">
        <v>160</v>
      </c>
      <c r="O199" s="22" t="s">
        <v>148</v>
      </c>
      <c r="P199" s="22" t="s">
        <v>148</v>
      </c>
      <c r="Q199" s="22" t="s">
        <v>161</v>
      </c>
      <c r="R199" s="45" t="s">
        <v>148</v>
      </c>
      <c r="S199" s="22" t="str">
        <f t="shared" si="20"/>
        <v>IfcGeographicElementGREENVERGES</v>
      </c>
      <c r="T199" s="22" t="str">
        <f>IF(OR(J199="IfcCivilElement",K199="N.A",K199="all subtypes listed in COP",ISNUMBER(SEARCH(",",K199)))=TRUE,"skip",IF(LEFT(K199,1)="*",IF(ISNUMBER(MATCH(S199,#REF!,0))=TRUE,"check","okay"),IF(ISNUMBER(MATCH(S199,#REF!,0))=TRUE,"okay","check")))</f>
        <v>okay</v>
      </c>
      <c r="U199" s="20" t="str">
        <f t="shared" si="21"/>
        <v>GeographicElement</v>
      </c>
      <c r="V199" s="20" t="str">
        <f t="shared" si="18"/>
        <v>GeographicElement</v>
      </c>
      <c r="W199" s="20" t="str">
        <f t="shared" si="19"/>
        <v>okay</v>
      </c>
    </row>
    <row r="200" spans="1:23" x14ac:dyDescent="0.25">
      <c r="A200" s="43">
        <v>199</v>
      </c>
      <c r="B200" s="22" t="s">
        <v>557</v>
      </c>
      <c r="C200" s="22" t="s">
        <v>558</v>
      </c>
      <c r="D200" s="22" t="s">
        <v>564</v>
      </c>
      <c r="E200" s="22" t="s">
        <v>459</v>
      </c>
      <c r="F200" s="22" t="s">
        <v>460</v>
      </c>
      <c r="G200" s="22" t="s">
        <v>148</v>
      </c>
      <c r="H200" s="22" t="s">
        <v>460</v>
      </c>
      <c r="I200" s="22" t="s">
        <v>559</v>
      </c>
      <c r="J200" s="22" t="s">
        <v>461</v>
      </c>
      <c r="K200" s="22" t="s">
        <v>560</v>
      </c>
      <c r="L200" s="22" t="s">
        <v>463</v>
      </c>
      <c r="M200" s="22" t="s">
        <v>565</v>
      </c>
      <c r="N200" s="22" t="s">
        <v>160</v>
      </c>
      <c r="O200" s="22" t="s">
        <v>148</v>
      </c>
      <c r="P200" s="22" t="s">
        <v>148</v>
      </c>
      <c r="Q200" s="22" t="s">
        <v>161</v>
      </c>
      <c r="R200" s="45" t="s">
        <v>148</v>
      </c>
      <c r="S200" s="22" t="str">
        <f t="shared" si="20"/>
        <v>IfcGeographicElementGREENVERGES</v>
      </c>
      <c r="T200" s="22" t="str">
        <f>IF(OR(J200="IfcCivilElement",K200="N.A",K200="all subtypes listed in COP",ISNUMBER(SEARCH(",",K200)))=TRUE,"skip",IF(LEFT(K200,1)="*",IF(ISNUMBER(MATCH(S200,#REF!,0))=TRUE,"check","okay"),IF(ISNUMBER(MATCH(S200,#REF!,0))=TRUE,"okay","check")))</f>
        <v>okay</v>
      </c>
      <c r="U200" s="20" t="str">
        <f t="shared" si="21"/>
        <v>GeographicElement</v>
      </c>
      <c r="V200" s="20" t="str">
        <f t="shared" si="18"/>
        <v>GeographicElement</v>
      </c>
      <c r="W200" s="20" t="str">
        <f t="shared" si="19"/>
        <v>okay</v>
      </c>
    </row>
    <row r="201" spans="1:23" x14ac:dyDescent="0.25">
      <c r="A201" s="43">
        <v>200</v>
      </c>
      <c r="B201" s="22" t="s">
        <v>557</v>
      </c>
      <c r="C201" s="22" t="s">
        <v>558</v>
      </c>
      <c r="D201" s="22" t="s">
        <v>465</v>
      </c>
      <c r="E201" s="22" t="s">
        <v>459</v>
      </c>
      <c r="F201" s="22" t="s">
        <v>460</v>
      </c>
      <c r="G201" s="22" t="s">
        <v>148</v>
      </c>
      <c r="H201" s="22" t="s">
        <v>460</v>
      </c>
      <c r="I201" s="22" t="s">
        <v>559</v>
      </c>
      <c r="J201" s="22" t="s">
        <v>461</v>
      </c>
      <c r="K201" s="22" t="s">
        <v>560</v>
      </c>
      <c r="L201" s="22" t="s">
        <v>466</v>
      </c>
      <c r="M201" s="22" t="s">
        <v>465</v>
      </c>
      <c r="N201" s="22" t="s">
        <v>465</v>
      </c>
      <c r="O201" s="22" t="s">
        <v>467</v>
      </c>
      <c r="P201" s="22" t="s">
        <v>148</v>
      </c>
      <c r="Q201" s="23" t="s">
        <v>148</v>
      </c>
      <c r="R201" s="45" t="s">
        <v>148</v>
      </c>
      <c r="S201" s="22" t="str">
        <f t="shared" si="20"/>
        <v>IfcGeographicElementGREENVERGES</v>
      </c>
      <c r="T201" s="22" t="str">
        <f>IF(OR(J201="IfcCivilElement",K201="N.A",K201="all subtypes listed in COP",ISNUMBER(SEARCH(",",K201)))=TRUE,"skip",IF(LEFT(K201,1)="*",IF(ISNUMBER(MATCH(S201,#REF!,0))=TRUE,"check","okay"),IF(ISNUMBER(MATCH(S201,#REF!,0))=TRUE,"okay","check")))</f>
        <v>okay</v>
      </c>
      <c r="U201" s="20" t="str">
        <f t="shared" si="21"/>
        <v>GeographicElement</v>
      </c>
      <c r="V201" s="20" t="str">
        <f t="shared" si="18"/>
        <v>GeographicElement</v>
      </c>
      <c r="W201" s="20" t="str">
        <f t="shared" si="19"/>
        <v>okay</v>
      </c>
    </row>
    <row r="202" spans="1:23" x14ac:dyDescent="0.25">
      <c r="A202" s="43">
        <v>201</v>
      </c>
      <c r="B202" s="22" t="s">
        <v>557</v>
      </c>
      <c r="C202" s="22" t="s">
        <v>558</v>
      </c>
      <c r="D202" s="22" t="s">
        <v>562</v>
      </c>
      <c r="E202" s="22" t="s">
        <v>459</v>
      </c>
      <c r="F202" s="22" t="s">
        <v>460</v>
      </c>
      <c r="G202" s="22" t="s">
        <v>148</v>
      </c>
      <c r="H202" s="22" t="s">
        <v>460</v>
      </c>
      <c r="I202" s="22" t="s">
        <v>559</v>
      </c>
      <c r="J202" s="22" t="s">
        <v>461</v>
      </c>
      <c r="K202" s="22" t="s">
        <v>560</v>
      </c>
      <c r="L202" s="22" t="s">
        <v>463</v>
      </c>
      <c r="M202" s="22" t="s">
        <v>563</v>
      </c>
      <c r="N202" s="22" t="s">
        <v>171</v>
      </c>
      <c r="O202" s="22" t="s">
        <v>148</v>
      </c>
      <c r="P202" s="22" t="s">
        <v>148</v>
      </c>
      <c r="Q202" s="23" t="s">
        <v>148</v>
      </c>
      <c r="R202" s="45" t="s">
        <v>148</v>
      </c>
      <c r="S202" s="22" t="str">
        <f t="shared" si="20"/>
        <v>IfcGeographicElementGREENVERGES</v>
      </c>
      <c r="T202" s="22" t="str">
        <f>IF(OR(J202="IfcCivilElement",K202="N.A",K202="all subtypes listed in COP",ISNUMBER(SEARCH(",",K202)))=TRUE,"skip",IF(LEFT(K202,1)="*",IF(ISNUMBER(MATCH(S202,#REF!,0))=TRUE,"check","okay"),IF(ISNUMBER(MATCH(S202,#REF!,0))=TRUE,"okay","check")))</f>
        <v>okay</v>
      </c>
      <c r="U202" s="20" t="str">
        <f t="shared" si="21"/>
        <v>GeographicElement</v>
      </c>
      <c r="V202" s="20" t="str">
        <f t="shared" si="18"/>
        <v>GeographicElement</v>
      </c>
      <c r="W202" s="20" t="str">
        <f t="shared" si="19"/>
        <v>okay</v>
      </c>
    </row>
    <row r="203" spans="1:23" x14ac:dyDescent="0.25">
      <c r="A203" s="43">
        <v>202</v>
      </c>
      <c r="B203" s="22" t="s">
        <v>557</v>
      </c>
      <c r="C203" s="22" t="s">
        <v>558</v>
      </c>
      <c r="D203" s="22" t="s">
        <v>16</v>
      </c>
      <c r="E203" s="22" t="s">
        <v>459</v>
      </c>
      <c r="F203" s="22" t="s">
        <v>460</v>
      </c>
      <c r="G203" s="22" t="s">
        <v>148</v>
      </c>
      <c r="H203" s="22" t="s">
        <v>460</v>
      </c>
      <c r="I203" s="22" t="s">
        <v>559</v>
      </c>
      <c r="J203" s="22" t="s">
        <v>461</v>
      </c>
      <c r="K203" s="22" t="s">
        <v>560</v>
      </c>
      <c r="L203" s="22" t="s">
        <v>463</v>
      </c>
      <c r="M203" s="22" t="s">
        <v>16</v>
      </c>
      <c r="N203" s="22" t="s">
        <v>171</v>
      </c>
      <c r="O203" s="22" t="s">
        <v>148</v>
      </c>
      <c r="P203" s="22" t="s">
        <v>148</v>
      </c>
      <c r="Q203" s="22" t="s">
        <v>561</v>
      </c>
      <c r="R203" s="45" t="s">
        <v>148</v>
      </c>
      <c r="S203" s="22" t="str">
        <f t="shared" si="20"/>
        <v>IfcGeographicElementGREENVERGES</v>
      </c>
      <c r="T203" s="22" t="str">
        <f>IF(OR(J203="IfcCivilElement",K203="N.A",K203="all subtypes listed in COP",ISNUMBER(SEARCH(",",K203)))=TRUE,"skip",IF(LEFT(K203,1)="*",IF(ISNUMBER(MATCH(S203,#REF!,0))=TRUE,"check","okay"),IF(ISNUMBER(MATCH(S203,#REF!,0))=TRUE,"okay","check")))</f>
        <v>okay</v>
      </c>
      <c r="U203" s="20" t="str">
        <f t="shared" si="21"/>
        <v>GeographicElement</v>
      </c>
      <c r="V203" s="20" t="str">
        <f t="shared" si="18"/>
        <v>GeographicElement</v>
      </c>
      <c r="W203" s="20" t="str">
        <f t="shared" si="19"/>
        <v>okay</v>
      </c>
    </row>
    <row r="204" spans="1:23" x14ac:dyDescent="0.25">
      <c r="A204" s="43">
        <v>203</v>
      </c>
      <c r="B204" s="22" t="s">
        <v>557</v>
      </c>
      <c r="C204" s="22" t="s">
        <v>558</v>
      </c>
      <c r="D204" s="22" t="s">
        <v>575</v>
      </c>
      <c r="E204" s="22" t="s">
        <v>459</v>
      </c>
      <c r="F204" s="22" t="s">
        <v>460</v>
      </c>
      <c r="G204" s="22" t="s">
        <v>148</v>
      </c>
      <c r="H204" s="22" t="s">
        <v>460</v>
      </c>
      <c r="I204" s="22" t="s">
        <v>559</v>
      </c>
      <c r="J204" s="22" t="s">
        <v>151</v>
      </c>
      <c r="K204" s="22" t="s">
        <v>569</v>
      </c>
      <c r="L204" s="22" t="s">
        <v>570</v>
      </c>
      <c r="M204" s="22" t="s">
        <v>576</v>
      </c>
      <c r="N204" s="22" t="s">
        <v>171</v>
      </c>
      <c r="O204" s="22" t="s">
        <v>148</v>
      </c>
      <c r="P204" s="22" t="s">
        <v>148</v>
      </c>
      <c r="Q204" s="23" t="s">
        <v>558</v>
      </c>
      <c r="R204" s="47" t="s">
        <v>148</v>
      </c>
      <c r="S204" s="22" t="str">
        <f t="shared" si="20"/>
        <v>IfcSpaceAREA_GFA</v>
      </c>
      <c r="T204" s="22" t="str">
        <f>IF(OR(J204="IfcCivilElement",K204="N.A",K204="all subtypes listed in COP",ISNUMBER(SEARCH(",",K204)))=TRUE,"skip",IF(LEFT(K204,1)="*",IF(ISNUMBER(MATCH(S204,#REF!,0))=TRUE,"check","okay"),IF(ISNUMBER(MATCH(S204,#REF!,0))=TRUE,"okay","check")))</f>
        <v>okay</v>
      </c>
      <c r="U204" s="20" t="str">
        <f t="shared" si="21"/>
        <v>Space</v>
      </c>
      <c r="V204" s="20" t="str">
        <f t="shared" si="18"/>
        <v>Space</v>
      </c>
      <c r="W204" s="20" t="str">
        <f t="shared" si="19"/>
        <v>okay</v>
      </c>
    </row>
    <row r="205" spans="1:23" x14ac:dyDescent="0.25">
      <c r="A205" s="43">
        <v>204</v>
      </c>
      <c r="B205" s="22" t="s">
        <v>557</v>
      </c>
      <c r="C205" s="22" t="s">
        <v>558</v>
      </c>
      <c r="D205" s="22" t="s">
        <v>572</v>
      </c>
      <c r="E205" s="22" t="s">
        <v>459</v>
      </c>
      <c r="F205" s="22" t="s">
        <v>460</v>
      </c>
      <c r="G205" s="22" t="s">
        <v>148</v>
      </c>
      <c r="H205" s="22" t="s">
        <v>460</v>
      </c>
      <c r="I205" s="22" t="s">
        <v>559</v>
      </c>
      <c r="J205" s="22" t="s">
        <v>151</v>
      </c>
      <c r="K205" s="22" t="s">
        <v>569</v>
      </c>
      <c r="L205" s="22" t="s">
        <v>570</v>
      </c>
      <c r="M205" s="22" t="s">
        <v>573</v>
      </c>
      <c r="N205" s="22" t="s">
        <v>171</v>
      </c>
      <c r="O205" s="22" t="s">
        <v>148</v>
      </c>
      <c r="P205" s="22" t="s">
        <v>148</v>
      </c>
      <c r="Q205" s="23" t="s">
        <v>574</v>
      </c>
      <c r="R205" s="47" t="s">
        <v>148</v>
      </c>
      <c r="S205" s="22" t="str">
        <f t="shared" si="20"/>
        <v>IfcSpaceAREA_GFA</v>
      </c>
      <c r="T205" s="22" t="str">
        <f>IF(OR(J205="IfcCivilElement",K205="N.A",K205="all subtypes listed in COP",ISNUMBER(SEARCH(",",K205)))=TRUE,"skip",IF(LEFT(K205,1)="*",IF(ISNUMBER(MATCH(S205,#REF!,0))=TRUE,"check","okay"),IF(ISNUMBER(MATCH(S205,#REF!,0))=TRUE,"okay","check")))</f>
        <v>okay</v>
      </c>
      <c r="U205" s="20" t="str">
        <f t="shared" si="21"/>
        <v>Space</v>
      </c>
      <c r="V205" s="20" t="str">
        <f t="shared" si="18"/>
        <v>Space</v>
      </c>
      <c r="W205" s="20" t="str">
        <f t="shared" si="19"/>
        <v>okay</v>
      </c>
    </row>
    <row r="206" spans="1:23" x14ac:dyDescent="0.25">
      <c r="A206" s="43">
        <v>205</v>
      </c>
      <c r="B206" s="22" t="s">
        <v>557</v>
      </c>
      <c r="C206" s="22" t="s">
        <v>558</v>
      </c>
      <c r="D206" s="22" t="s">
        <v>568</v>
      </c>
      <c r="E206" s="22" t="s">
        <v>459</v>
      </c>
      <c r="F206" s="22" t="s">
        <v>460</v>
      </c>
      <c r="G206" s="22" t="s">
        <v>148</v>
      </c>
      <c r="H206" s="22" t="s">
        <v>460</v>
      </c>
      <c r="I206" s="22" t="s">
        <v>559</v>
      </c>
      <c r="J206" s="22" t="s">
        <v>151</v>
      </c>
      <c r="K206" s="22" t="s">
        <v>569</v>
      </c>
      <c r="L206" s="22" t="s">
        <v>570</v>
      </c>
      <c r="M206" s="22" t="s">
        <v>571</v>
      </c>
      <c r="N206" s="22" t="s">
        <v>171</v>
      </c>
      <c r="O206" s="22" t="s">
        <v>148</v>
      </c>
      <c r="P206" s="22" t="s">
        <v>148</v>
      </c>
      <c r="Q206" s="23" t="s">
        <v>561</v>
      </c>
      <c r="R206" s="47" t="s">
        <v>148</v>
      </c>
      <c r="S206" s="22" t="str">
        <f t="shared" si="20"/>
        <v>IfcSpaceAREA_GFA</v>
      </c>
      <c r="T206" s="22" t="str">
        <f>IF(OR(J206="IfcCivilElement",K206="N.A",K206="all subtypes listed in COP",ISNUMBER(SEARCH(",",K206)))=TRUE,"skip",IF(LEFT(K206,1)="*",IF(ISNUMBER(MATCH(S206,#REF!,0))=TRUE,"check","okay"),IF(ISNUMBER(MATCH(S206,#REF!,0))=TRUE,"okay","check")))</f>
        <v>okay</v>
      </c>
      <c r="U206" s="20" t="str">
        <f t="shared" si="21"/>
        <v>Space</v>
      </c>
      <c r="V206" s="20" t="str">
        <f t="shared" si="18"/>
        <v>Space</v>
      </c>
      <c r="W206" s="20" t="str">
        <f t="shared" si="19"/>
        <v>okay</v>
      </c>
    </row>
    <row r="207" spans="1:23" x14ac:dyDescent="0.25">
      <c r="A207" s="43">
        <v>206</v>
      </c>
      <c r="B207" s="22" t="s">
        <v>358</v>
      </c>
      <c r="C207" s="22" t="s">
        <v>577</v>
      </c>
      <c r="D207" s="22" t="s">
        <v>283</v>
      </c>
      <c r="E207" s="22" t="s">
        <v>274</v>
      </c>
      <c r="F207" s="22" t="s">
        <v>514</v>
      </c>
      <c r="G207" s="22" t="s">
        <v>148</v>
      </c>
      <c r="H207" s="22" t="s">
        <v>372</v>
      </c>
      <c r="I207" s="22" t="s">
        <v>277</v>
      </c>
      <c r="J207" s="22" t="s">
        <v>579</v>
      </c>
      <c r="K207" s="22" t="s">
        <v>1723</v>
      </c>
      <c r="L207" s="22" t="s">
        <v>817</v>
      </c>
      <c r="M207" s="22" t="s">
        <v>284</v>
      </c>
      <c r="N207" s="22" t="s">
        <v>171</v>
      </c>
      <c r="O207" s="22" t="s">
        <v>148</v>
      </c>
      <c r="P207" s="22" t="s">
        <v>148</v>
      </c>
      <c r="Q207" s="23" t="s">
        <v>148</v>
      </c>
      <c r="R207" s="45" t="s">
        <v>148</v>
      </c>
      <c r="S207" s="22" t="str">
        <f t="shared" si="20"/>
        <v>IfcPipeSegmentGUTTER</v>
      </c>
      <c r="T207" s="22" t="str">
        <f>IF(OR(J207="IfcCivilElement",K207="N.A",K207="all subtypes listed in COP",ISNUMBER(SEARCH(",",K207)))=TRUE,"skip",IF(LEFT(K207,1)="*",IF(ISNUMBER(MATCH(S207,#REF!,0))=TRUE,"check","okay"),IF(ISNUMBER(MATCH(S207,#REF!,0))=TRUE,"okay","check")))</f>
        <v>check</v>
      </c>
      <c r="U207" s="20" t="str">
        <f t="shared" si="21"/>
        <v>PipeSegment</v>
      </c>
      <c r="V207" s="20" t="str">
        <f t="shared" si="18"/>
        <v>PipeSegment</v>
      </c>
      <c r="W207" s="20" t="str">
        <f t="shared" si="19"/>
        <v>okay</v>
      </c>
    </row>
    <row r="208" spans="1:23" x14ac:dyDescent="0.25">
      <c r="A208" s="43">
        <v>207</v>
      </c>
      <c r="B208" s="22" t="s">
        <v>358</v>
      </c>
      <c r="C208" s="22" t="s">
        <v>577</v>
      </c>
      <c r="D208" s="22" t="s">
        <v>273</v>
      </c>
      <c r="E208" s="22" t="s">
        <v>274</v>
      </c>
      <c r="F208" s="22" t="s">
        <v>514</v>
      </c>
      <c r="G208" s="22" t="s">
        <v>148</v>
      </c>
      <c r="H208" s="22" t="s">
        <v>372</v>
      </c>
      <c r="I208" s="22" t="s">
        <v>277</v>
      </c>
      <c r="J208" s="22" t="s">
        <v>579</v>
      </c>
      <c r="K208" s="22" t="s">
        <v>1723</v>
      </c>
      <c r="L208" s="22" t="s">
        <v>817</v>
      </c>
      <c r="M208" s="22" t="s">
        <v>281</v>
      </c>
      <c r="N208" s="22" t="s">
        <v>171</v>
      </c>
      <c r="O208" s="22" t="s">
        <v>148</v>
      </c>
      <c r="P208" s="22" t="s">
        <v>148</v>
      </c>
      <c r="Q208" s="23" t="s">
        <v>148</v>
      </c>
      <c r="R208" s="45" t="s">
        <v>556</v>
      </c>
      <c r="S208" s="22" t="str">
        <f t="shared" si="20"/>
        <v>IfcPipeSegmentGUTTER</v>
      </c>
      <c r="T208" s="22" t="str">
        <f>IF(OR(J208="IfcCivilElement",K208="N.A",K208="all subtypes listed in COP",ISNUMBER(SEARCH(",",K208)))=TRUE,"skip",IF(LEFT(K208,1)="*",IF(ISNUMBER(MATCH(S208,#REF!,0))=TRUE,"check","okay"),IF(ISNUMBER(MATCH(S208,#REF!,0))=TRUE,"okay","check")))</f>
        <v>check</v>
      </c>
      <c r="U208" s="20" t="str">
        <f t="shared" si="21"/>
        <v>PipeSegment</v>
      </c>
      <c r="V208" s="20" t="str">
        <f t="shared" si="18"/>
        <v>PipeSegment</v>
      </c>
      <c r="W208" s="20" t="str">
        <f t="shared" si="19"/>
        <v>okay</v>
      </c>
    </row>
    <row r="209" spans="1:23" x14ac:dyDescent="0.25">
      <c r="A209" s="43">
        <v>208</v>
      </c>
      <c r="B209" s="22" t="s">
        <v>369</v>
      </c>
      <c r="C209" s="22" t="s">
        <v>577</v>
      </c>
      <c r="D209" s="22" t="s">
        <v>235</v>
      </c>
      <c r="E209" s="22" t="s">
        <v>250</v>
      </c>
      <c r="F209" s="22" t="s">
        <v>251</v>
      </c>
      <c r="G209" s="22" t="s">
        <v>371</v>
      </c>
      <c r="H209" s="22" t="s">
        <v>372</v>
      </c>
      <c r="I209" s="22" t="s">
        <v>277</v>
      </c>
      <c r="J209" s="22" t="s">
        <v>374</v>
      </c>
      <c r="K209" s="22" t="s">
        <v>578</v>
      </c>
      <c r="L209" s="22" t="s">
        <v>378</v>
      </c>
      <c r="M209" s="22" t="s">
        <v>236</v>
      </c>
      <c r="N209" s="22" t="s">
        <v>171</v>
      </c>
      <c r="O209" s="22" t="s">
        <v>148</v>
      </c>
      <c r="P209" s="22" t="s">
        <v>148</v>
      </c>
      <c r="Q209" s="23" t="s">
        <v>148</v>
      </c>
      <c r="R209" s="45" t="s">
        <v>148</v>
      </c>
      <c r="S209" s="22" t="str">
        <f t="shared" si="20"/>
        <v>IfcCivilElementGUTTER</v>
      </c>
      <c r="T209" s="22" t="str">
        <f>IF(OR(J209="IfcCivilElement",K209="N.A",K209="all subtypes listed in COP",ISNUMBER(SEARCH(",",K209)))=TRUE,"skip",IF(LEFT(K209,1)="*",IF(ISNUMBER(MATCH(S209,#REF!,0))=TRUE,"check","okay"),IF(ISNUMBER(MATCH(S209,#REF!,0))=TRUE,"okay","check")))</f>
        <v>skip</v>
      </c>
      <c r="U209" s="20" t="str">
        <f t="shared" si="21"/>
        <v>CivilElement</v>
      </c>
      <c r="V209" s="20" t="str">
        <f t="shared" si="18"/>
        <v>CivilElement</v>
      </c>
      <c r="W209" s="20" t="str">
        <f t="shared" si="19"/>
        <v>okay</v>
      </c>
    </row>
    <row r="210" spans="1:23" x14ac:dyDescent="0.25">
      <c r="A210" s="43">
        <v>209</v>
      </c>
      <c r="B210" s="22" t="s">
        <v>369</v>
      </c>
      <c r="C210" s="22" t="s">
        <v>577</v>
      </c>
      <c r="D210" s="22" t="s">
        <v>394</v>
      </c>
      <c r="E210" s="22" t="s">
        <v>250</v>
      </c>
      <c r="F210" s="22" t="s">
        <v>251</v>
      </c>
      <c r="G210" s="22" t="s">
        <v>371</v>
      </c>
      <c r="H210" s="22" t="s">
        <v>372</v>
      </c>
      <c r="I210" s="22" t="s">
        <v>277</v>
      </c>
      <c r="J210" s="22" t="s">
        <v>374</v>
      </c>
      <c r="K210" s="22" t="s">
        <v>578</v>
      </c>
      <c r="L210" s="22" t="s">
        <v>376</v>
      </c>
      <c r="M210" s="22" t="s">
        <v>394</v>
      </c>
      <c r="N210" s="22" t="s">
        <v>155</v>
      </c>
      <c r="O210" s="22" t="s">
        <v>156</v>
      </c>
      <c r="P210" s="22" t="s">
        <v>148</v>
      </c>
      <c r="Q210" s="23" t="s">
        <v>148</v>
      </c>
      <c r="R210" s="45" t="s">
        <v>148</v>
      </c>
      <c r="S210" s="22" t="str">
        <f t="shared" si="20"/>
        <v>IfcCivilElementGUTTER</v>
      </c>
      <c r="T210" s="22" t="str">
        <f>IF(OR(J210="IfcCivilElement",K210="N.A",K210="all subtypes listed in COP",ISNUMBER(SEARCH(",",K210)))=TRUE,"skip",IF(LEFT(K210,1)="*",IF(ISNUMBER(MATCH(S210,#REF!,0))=TRUE,"check","okay"),IF(ISNUMBER(MATCH(S210,#REF!,0))=TRUE,"okay","check")))</f>
        <v>skip</v>
      </c>
      <c r="U210" s="20" t="str">
        <f t="shared" si="21"/>
        <v>CivilElement</v>
      </c>
      <c r="V210" s="20" t="str">
        <f t="shared" si="18"/>
        <v>CivilElement</v>
      </c>
      <c r="W210" s="20" t="str">
        <f t="shared" si="19"/>
        <v>okay</v>
      </c>
    </row>
    <row r="211" spans="1:23" x14ac:dyDescent="0.25">
      <c r="A211" s="43">
        <v>210</v>
      </c>
      <c r="B211" s="22" t="s">
        <v>369</v>
      </c>
      <c r="C211" s="22" t="s">
        <v>577</v>
      </c>
      <c r="D211" s="22" t="s">
        <v>155</v>
      </c>
      <c r="E211" s="22" t="s">
        <v>250</v>
      </c>
      <c r="F211" s="22" t="s">
        <v>251</v>
      </c>
      <c r="G211" s="22" t="s">
        <v>371</v>
      </c>
      <c r="H211" s="22" t="s">
        <v>372</v>
      </c>
      <c r="I211" s="22" t="s">
        <v>277</v>
      </c>
      <c r="J211" s="22" t="s">
        <v>374</v>
      </c>
      <c r="K211" s="22" t="s">
        <v>578</v>
      </c>
      <c r="L211" s="22" t="s">
        <v>376</v>
      </c>
      <c r="M211" s="22" t="s">
        <v>155</v>
      </c>
      <c r="N211" s="22" t="s">
        <v>155</v>
      </c>
      <c r="O211" s="22" t="s">
        <v>156</v>
      </c>
      <c r="P211" s="22" t="s">
        <v>148</v>
      </c>
      <c r="Q211" s="23" t="s">
        <v>148</v>
      </c>
      <c r="R211" s="45" t="s">
        <v>148</v>
      </c>
      <c r="S211" s="22" t="str">
        <f t="shared" si="20"/>
        <v>IfcCivilElementGUTTER</v>
      </c>
      <c r="T211" s="22" t="str">
        <f>IF(OR(J211="IfcCivilElement",K211="N.A",K211="all subtypes listed in COP",ISNUMBER(SEARCH(",",K211)))=TRUE,"skip",IF(LEFT(K211,1)="*",IF(ISNUMBER(MATCH(S211,#REF!,0))=TRUE,"check","okay"),IF(ISNUMBER(MATCH(S211,#REF!,0))=TRUE,"okay","check")))</f>
        <v>skip</v>
      </c>
      <c r="U211" s="20" t="str">
        <f t="shared" si="21"/>
        <v>CivilElement</v>
      </c>
      <c r="V211" s="20" t="str">
        <f t="shared" ref="V211:V242" si="22">LEFT(_xlfn.TEXTAFTER(L211,"_",1),LEN(U211))</f>
        <v>CivilElement</v>
      </c>
      <c r="W211" s="20" t="str">
        <f t="shared" ref="W211:W242" si="23">IF(U211=V211,"okay", "check")</f>
        <v>okay</v>
      </c>
    </row>
    <row r="212" spans="1:23" x14ac:dyDescent="0.25">
      <c r="A212" s="43">
        <v>211</v>
      </c>
      <c r="B212" s="22" t="s">
        <v>369</v>
      </c>
      <c r="C212" s="22" t="s">
        <v>577</v>
      </c>
      <c r="D212" s="22" t="s">
        <v>510</v>
      </c>
      <c r="E212" s="22" t="s">
        <v>250</v>
      </c>
      <c r="F212" s="22" t="s">
        <v>251</v>
      </c>
      <c r="G212" s="22" t="s">
        <v>371</v>
      </c>
      <c r="H212" s="22" t="s">
        <v>372</v>
      </c>
      <c r="I212" s="22" t="s">
        <v>277</v>
      </c>
      <c r="J212" s="22" t="s">
        <v>374</v>
      </c>
      <c r="K212" s="22" t="s">
        <v>578</v>
      </c>
      <c r="L212" s="22" t="s">
        <v>378</v>
      </c>
      <c r="M212" s="22" t="s">
        <v>510</v>
      </c>
      <c r="N212" s="22" t="s">
        <v>160</v>
      </c>
      <c r="O212" s="22" t="s">
        <v>148</v>
      </c>
      <c r="P212" s="22" t="s">
        <v>148</v>
      </c>
      <c r="Q212" s="22" t="s">
        <v>161</v>
      </c>
      <c r="R212" s="45" t="s">
        <v>148</v>
      </c>
      <c r="S212" s="22" t="str">
        <f t="shared" si="20"/>
        <v>IfcCivilElementGUTTER</v>
      </c>
      <c r="T212" s="22" t="str">
        <f>IF(OR(J212="IfcCivilElement",K212="N.A",K212="all subtypes listed in COP",ISNUMBER(SEARCH(",",K212)))=TRUE,"skip",IF(LEFT(K212,1)="*",IF(ISNUMBER(MATCH(S212,#REF!,0))=TRUE,"check","okay"),IF(ISNUMBER(MATCH(S212,#REF!,0))=TRUE,"okay","check")))</f>
        <v>skip</v>
      </c>
      <c r="U212" s="20" t="str">
        <f t="shared" si="21"/>
        <v>CivilElement</v>
      </c>
      <c r="V212" s="20" t="str">
        <f t="shared" si="22"/>
        <v>CivilElement</v>
      </c>
      <c r="W212" s="20" t="str">
        <f t="shared" si="23"/>
        <v>okay</v>
      </c>
    </row>
    <row r="213" spans="1:23" x14ac:dyDescent="0.25">
      <c r="A213" s="43">
        <v>212</v>
      </c>
      <c r="B213" s="22" t="s">
        <v>369</v>
      </c>
      <c r="C213" s="22" t="s">
        <v>577</v>
      </c>
      <c r="D213" s="22" t="s">
        <v>377</v>
      </c>
      <c r="E213" s="22" t="s">
        <v>250</v>
      </c>
      <c r="F213" s="22" t="s">
        <v>251</v>
      </c>
      <c r="G213" s="22" t="s">
        <v>371</v>
      </c>
      <c r="H213" s="22" t="s">
        <v>372</v>
      </c>
      <c r="I213" s="22" t="s">
        <v>277</v>
      </c>
      <c r="J213" s="22" t="s">
        <v>374</v>
      </c>
      <c r="K213" s="22" t="s">
        <v>578</v>
      </c>
      <c r="L213" s="22" t="s">
        <v>376</v>
      </c>
      <c r="M213" s="22" t="s">
        <v>377</v>
      </c>
      <c r="N213" s="22" t="s">
        <v>155</v>
      </c>
      <c r="O213" s="22" t="s">
        <v>156</v>
      </c>
      <c r="P213" s="22" t="s">
        <v>148</v>
      </c>
      <c r="Q213" s="23" t="s">
        <v>148</v>
      </c>
      <c r="R213" s="45" t="s">
        <v>148</v>
      </c>
      <c r="S213" s="22" t="str">
        <f t="shared" si="20"/>
        <v>IfcCivilElementGUTTER</v>
      </c>
      <c r="T213" s="22" t="str">
        <f>IF(OR(J213="IfcCivilElement",K213="N.A",K213="all subtypes listed in COP",ISNUMBER(SEARCH(",",K213)))=TRUE,"skip",IF(LEFT(K213,1)="*",IF(ISNUMBER(MATCH(S213,#REF!,0))=TRUE,"check","okay"),IF(ISNUMBER(MATCH(S213,#REF!,0))=TRUE,"okay","check")))</f>
        <v>skip</v>
      </c>
      <c r="U213" s="20" t="str">
        <f t="shared" si="21"/>
        <v>CivilElement</v>
      </c>
      <c r="V213" s="20" t="str">
        <f t="shared" si="22"/>
        <v>CivilElement</v>
      </c>
      <c r="W213" s="20" t="str">
        <f t="shared" si="23"/>
        <v>okay</v>
      </c>
    </row>
    <row r="214" spans="1:23" x14ac:dyDescent="0.25">
      <c r="A214" s="43">
        <v>213</v>
      </c>
      <c r="B214" s="22" t="s">
        <v>369</v>
      </c>
      <c r="C214" s="22" t="s">
        <v>577</v>
      </c>
      <c r="D214" s="22" t="s">
        <v>154</v>
      </c>
      <c r="E214" s="22" t="s">
        <v>250</v>
      </c>
      <c r="F214" s="22" t="s">
        <v>251</v>
      </c>
      <c r="G214" s="22" t="s">
        <v>371</v>
      </c>
      <c r="H214" s="22" t="s">
        <v>372</v>
      </c>
      <c r="I214" s="22" t="s">
        <v>277</v>
      </c>
      <c r="J214" s="22" t="s">
        <v>374</v>
      </c>
      <c r="K214" s="22" t="s">
        <v>578</v>
      </c>
      <c r="L214" s="22" t="s">
        <v>376</v>
      </c>
      <c r="M214" s="22" t="s">
        <v>154</v>
      </c>
      <c r="N214" s="22" t="s">
        <v>155</v>
      </c>
      <c r="O214" s="22" t="s">
        <v>156</v>
      </c>
      <c r="P214" s="22" t="s">
        <v>148</v>
      </c>
      <c r="Q214" s="23" t="s">
        <v>148</v>
      </c>
      <c r="R214" s="45" t="s">
        <v>148</v>
      </c>
      <c r="S214" s="22" t="str">
        <f t="shared" si="20"/>
        <v>IfcCivilElementGUTTER</v>
      </c>
      <c r="T214" s="22" t="str">
        <f>IF(OR(J214="IfcCivilElement",K214="N.A",K214="all subtypes listed in COP",ISNUMBER(SEARCH(",",K214)))=TRUE,"skip",IF(LEFT(K214,1)="*",IF(ISNUMBER(MATCH(S214,#REF!,0))=TRUE,"check","okay"),IF(ISNUMBER(MATCH(S214,#REF!,0))=TRUE,"okay","check")))</f>
        <v>skip</v>
      </c>
      <c r="U214" s="20" t="str">
        <f t="shared" si="21"/>
        <v>CivilElement</v>
      </c>
      <c r="V214" s="20" t="str">
        <f t="shared" si="22"/>
        <v>CivilElement</v>
      </c>
      <c r="W214" s="20" t="str">
        <f t="shared" si="23"/>
        <v>okay</v>
      </c>
    </row>
    <row r="215" spans="1:23" x14ac:dyDescent="0.25">
      <c r="A215" s="43">
        <v>214</v>
      </c>
      <c r="B215" s="22" t="s">
        <v>369</v>
      </c>
      <c r="C215" s="22" t="s">
        <v>577</v>
      </c>
      <c r="D215" s="22" t="s">
        <v>283</v>
      </c>
      <c r="E215" s="22" t="s">
        <v>250</v>
      </c>
      <c r="F215" s="22" t="s">
        <v>251</v>
      </c>
      <c r="G215" s="22" t="s">
        <v>371</v>
      </c>
      <c r="H215" s="22" t="s">
        <v>372</v>
      </c>
      <c r="I215" s="22" t="s">
        <v>277</v>
      </c>
      <c r="J215" s="22" t="s">
        <v>374</v>
      </c>
      <c r="K215" s="22" t="s">
        <v>578</v>
      </c>
      <c r="L215" s="22" t="s">
        <v>376</v>
      </c>
      <c r="M215" s="22" t="s">
        <v>284</v>
      </c>
      <c r="N215" s="22" t="s">
        <v>171</v>
      </c>
      <c r="O215" s="22" t="s">
        <v>148</v>
      </c>
      <c r="P215" s="22" t="s">
        <v>148</v>
      </c>
      <c r="Q215" s="23" t="s">
        <v>148</v>
      </c>
      <c r="R215" s="45" t="s">
        <v>148</v>
      </c>
      <c r="S215" s="22"/>
      <c r="T215" s="22" t="str">
        <f>IF(OR(J215="IfcCivilElement",K215="N.A",K215="all subtypes listed in COP",ISNUMBER(SEARCH(",",K215)))=TRUE,"skip",IF(LEFT(K215,1)="*",IF(ISNUMBER(MATCH(S215,#REF!,0))=TRUE,"check","okay"),IF(ISNUMBER(MATCH(S215,#REF!,0))=TRUE,"okay","check")))</f>
        <v>skip</v>
      </c>
      <c r="U215" s="20"/>
      <c r="V215" s="20"/>
      <c r="W215" s="20"/>
    </row>
    <row r="216" spans="1:23" x14ac:dyDescent="0.25">
      <c r="A216" s="43">
        <v>215</v>
      </c>
      <c r="B216" s="22" t="s">
        <v>369</v>
      </c>
      <c r="C216" s="22" t="s">
        <v>577</v>
      </c>
      <c r="D216" s="22" t="s">
        <v>273</v>
      </c>
      <c r="E216" s="22" t="s">
        <v>250</v>
      </c>
      <c r="F216" s="22" t="s">
        <v>251</v>
      </c>
      <c r="G216" s="22" t="s">
        <v>371</v>
      </c>
      <c r="H216" s="22" t="s">
        <v>372</v>
      </c>
      <c r="I216" s="22" t="s">
        <v>277</v>
      </c>
      <c r="J216" s="22" t="s">
        <v>374</v>
      </c>
      <c r="K216" s="22" t="s">
        <v>578</v>
      </c>
      <c r="L216" s="22" t="s">
        <v>376</v>
      </c>
      <c r="M216" s="22" t="s">
        <v>281</v>
      </c>
      <c r="N216" s="22" t="s">
        <v>171</v>
      </c>
      <c r="O216" s="22" t="s">
        <v>148</v>
      </c>
      <c r="P216" s="22" t="s">
        <v>148</v>
      </c>
      <c r="Q216" s="23" t="s">
        <v>148</v>
      </c>
      <c r="R216" s="45" t="s">
        <v>556</v>
      </c>
      <c r="S216" s="22"/>
      <c r="T216" s="22" t="str">
        <f>IF(OR(J216="IfcCivilElement",K216="N.A",K216="all subtypes listed in COP",ISNUMBER(SEARCH(",",K216)))=TRUE,"skip",IF(LEFT(K216,1)="*",IF(ISNUMBER(MATCH(S216,#REF!,0))=TRUE,"check","okay"),IF(ISNUMBER(MATCH(S216,#REF!,0))=TRUE,"okay","check")))</f>
        <v>skip</v>
      </c>
      <c r="U216" s="20"/>
      <c r="V216" s="20"/>
      <c r="W216" s="20"/>
    </row>
    <row r="217" spans="1:23" x14ac:dyDescent="0.25">
      <c r="A217" s="43">
        <v>216</v>
      </c>
      <c r="B217" s="22" t="s">
        <v>271</v>
      </c>
      <c r="C217" s="22" t="s">
        <v>580</v>
      </c>
      <c r="D217" s="22" t="s">
        <v>148</v>
      </c>
      <c r="E217" s="22" t="s">
        <v>469</v>
      </c>
      <c r="F217" s="22" t="s">
        <v>275</v>
      </c>
      <c r="G217" s="22" t="s">
        <v>148</v>
      </c>
      <c r="H217" s="22" t="s">
        <v>514</v>
      </c>
      <c r="I217" s="22" t="s">
        <v>277</v>
      </c>
      <c r="J217" s="22" t="s">
        <v>278</v>
      </c>
      <c r="K217" s="22" t="s">
        <v>1725</v>
      </c>
      <c r="L217" s="51" t="s">
        <v>381</v>
      </c>
      <c r="M217" s="51" t="s">
        <v>382</v>
      </c>
      <c r="N217" s="22" t="s">
        <v>155</v>
      </c>
      <c r="O217" s="22" t="s">
        <v>156</v>
      </c>
      <c r="P217" s="22" t="s">
        <v>148</v>
      </c>
      <c r="Q217" s="23" t="s">
        <v>148</v>
      </c>
      <c r="R217" s="45" t="s">
        <v>148</v>
      </c>
      <c r="S217" s="22" t="str">
        <f t="shared" ref="S217:S280" si="24">IF(LEFT(K217,1)="*",J217&amp;RIGHT(K217,LEN(K217)-1),J217&amp;K217)</f>
        <v>IfcFireSuppressionTerminalHOSEREEL</v>
      </c>
      <c r="T217" s="22" t="str">
        <f>IF(OR(J217="IfcCivilElement",K217="N.A",K217="all subtypes listed in COP",ISNUMBER(SEARCH(",",K217)))=TRUE,"skip",IF(LEFT(K217,1)="*",IF(ISNUMBER(MATCH(S217,#REF!,0))=TRUE,"check","okay"),IF(ISNUMBER(MATCH(S217,#REF!,0))=TRUE,"okay","check")))</f>
        <v>check</v>
      </c>
      <c r="U217" s="20" t="str">
        <f t="shared" ref="U217:U248" si="25">RIGHT(J217,LEN(J217)-3)</f>
        <v>FireSuppressionTerminal</v>
      </c>
      <c r="V217" s="20" t="e">
        <f t="shared" ref="V217:V248" si="26">LEFT(_xlfn.TEXTAFTER(L217,"_",1),LEN(U217))</f>
        <v>#N/A</v>
      </c>
      <c r="W217" s="20" t="e">
        <f t="shared" ref="W217:W248" si="27">IF(U217=V217,"okay", "check")</f>
        <v>#N/A</v>
      </c>
    </row>
    <row r="218" spans="1:23" x14ac:dyDescent="0.25">
      <c r="A218" s="43">
        <v>217</v>
      </c>
      <c r="B218" s="22" t="s">
        <v>271</v>
      </c>
      <c r="C218" s="22" t="s">
        <v>580</v>
      </c>
      <c r="D218" s="22" t="s">
        <v>148</v>
      </c>
      <c r="E218" s="22" t="s">
        <v>469</v>
      </c>
      <c r="F218" s="22" t="s">
        <v>514</v>
      </c>
      <c r="G218" s="22" t="s">
        <v>148</v>
      </c>
      <c r="H218" s="22" t="s">
        <v>514</v>
      </c>
      <c r="I218" s="22" t="s">
        <v>277</v>
      </c>
      <c r="J218" s="22" t="s">
        <v>278</v>
      </c>
      <c r="K218" s="22" t="s">
        <v>581</v>
      </c>
      <c r="L218" s="51" t="s">
        <v>381</v>
      </c>
      <c r="M218" s="51" t="s">
        <v>382</v>
      </c>
      <c r="N218" s="22" t="s">
        <v>148</v>
      </c>
      <c r="O218" s="22" t="s">
        <v>148</v>
      </c>
      <c r="P218" s="22" t="s">
        <v>148</v>
      </c>
      <c r="Q218" s="22" t="s">
        <v>148</v>
      </c>
      <c r="R218" s="47" t="s">
        <v>148</v>
      </c>
      <c r="S218" s="22" t="str">
        <f t="shared" si="24"/>
        <v>IfcFireSuppressionTerminalSTANDBYFIREHOSE</v>
      </c>
      <c r="T218" s="22" t="str">
        <f>IF(OR(J218="IfcCivilElement",K218="N.A",K218="all subtypes listed in COP",ISNUMBER(SEARCH(",",K218)))=TRUE,"skip",IF(LEFT(K218,1)="*",IF(ISNUMBER(MATCH(S218,#REF!,0))=TRUE,"check","okay"),IF(ISNUMBER(MATCH(S218,#REF!,0))=TRUE,"okay","check")))</f>
        <v>okay</v>
      </c>
      <c r="U218" s="20" t="str">
        <f t="shared" si="25"/>
        <v>FireSuppressionTerminal</v>
      </c>
      <c r="V218" s="20" t="e">
        <f t="shared" si="26"/>
        <v>#N/A</v>
      </c>
      <c r="W218" s="20" t="e">
        <f t="shared" si="27"/>
        <v>#N/A</v>
      </c>
    </row>
    <row r="219" spans="1:23" x14ac:dyDescent="0.25">
      <c r="A219" s="43">
        <v>218</v>
      </c>
      <c r="B219" s="22" t="s">
        <v>271</v>
      </c>
      <c r="C219" s="22" t="s">
        <v>580</v>
      </c>
      <c r="D219" s="22" t="s">
        <v>286</v>
      </c>
      <c r="E219" s="22" t="s">
        <v>469</v>
      </c>
      <c r="F219" s="22" t="s">
        <v>514</v>
      </c>
      <c r="G219" s="22" t="s">
        <v>148</v>
      </c>
      <c r="H219" s="22" t="s">
        <v>514</v>
      </c>
      <c r="I219" s="22" t="s">
        <v>277</v>
      </c>
      <c r="J219" s="22" t="s">
        <v>278</v>
      </c>
      <c r="K219" s="22" t="s">
        <v>1747</v>
      </c>
      <c r="L219" s="22" t="s">
        <v>280</v>
      </c>
      <c r="M219" s="22" t="s">
        <v>287</v>
      </c>
      <c r="N219" s="22" t="s">
        <v>155</v>
      </c>
      <c r="O219" s="22" t="s">
        <v>156</v>
      </c>
      <c r="P219" s="22" t="s">
        <v>148</v>
      </c>
      <c r="Q219" s="22" t="s">
        <v>148</v>
      </c>
      <c r="R219" s="45" t="s">
        <v>148</v>
      </c>
      <c r="S219" s="22" t="str">
        <f t="shared" si="24"/>
        <v>IfcFireSuppressionTerminalHOSEREEL, *STANDBYFIREHOSE</v>
      </c>
      <c r="T219" s="22" t="str">
        <f>IF(OR(J219="IfcCivilElement",K219="N.A",K219="all subtypes listed in COP",ISNUMBER(SEARCH(",",K219)))=TRUE,"skip",IF(LEFT(K219,1)="*",IF(ISNUMBER(MATCH(S219,#REF!,0))=TRUE,"check","okay"),IF(ISNUMBER(MATCH(S219,#REF!,0))=TRUE,"okay","check")))</f>
        <v>skip</v>
      </c>
      <c r="U219" s="20" t="str">
        <f t="shared" si="25"/>
        <v>FireSuppressionTerminal</v>
      </c>
      <c r="V219" s="20" t="str">
        <f t="shared" si="26"/>
        <v>FireSuppressionTerminal</v>
      </c>
      <c r="W219" s="20" t="str">
        <f t="shared" si="27"/>
        <v>okay</v>
      </c>
    </row>
    <row r="220" spans="1:23" x14ac:dyDescent="0.25">
      <c r="A220" s="43">
        <v>219</v>
      </c>
      <c r="B220" s="22" t="s">
        <v>143</v>
      </c>
      <c r="C220" s="22" t="s">
        <v>582</v>
      </c>
      <c r="D220" s="22" t="s">
        <v>596</v>
      </c>
      <c r="E220" s="22" t="s">
        <v>146</v>
      </c>
      <c r="F220" s="22" t="s">
        <v>147</v>
      </c>
      <c r="G220" s="22" t="s">
        <v>148</v>
      </c>
      <c r="H220" s="22" t="s">
        <v>149</v>
      </c>
      <c r="I220" s="22" t="s">
        <v>150</v>
      </c>
      <c r="J220" s="22" t="s">
        <v>151</v>
      </c>
      <c r="K220" s="22" t="s">
        <v>597</v>
      </c>
      <c r="L220" s="22" t="s">
        <v>158</v>
      </c>
      <c r="M220" s="22" t="s">
        <v>598</v>
      </c>
      <c r="N220" s="22" t="s">
        <v>171</v>
      </c>
      <c r="O220" s="22" t="s">
        <v>148</v>
      </c>
      <c r="P220" s="22" t="s">
        <v>148</v>
      </c>
      <c r="Q220" s="23" t="s">
        <v>599</v>
      </c>
      <c r="R220" s="45" t="s">
        <v>148</v>
      </c>
      <c r="S220" s="22" t="str">
        <f t="shared" si="24"/>
        <v>IfcSpaceSPACE</v>
      </c>
      <c r="T220" s="22" t="str">
        <f>IF(OR(J220="IfcCivilElement",K220="N.A",K220="all subtypes listed in COP",ISNUMBER(SEARCH(",",K220)))=TRUE,"skip",IF(LEFT(K220,1)="*",IF(ISNUMBER(MATCH(S220,#REF!,0))=TRUE,"check","okay"),IF(ISNUMBER(MATCH(S220,#REF!,0))=TRUE,"okay","check")))</f>
        <v>check</v>
      </c>
      <c r="U220" s="20" t="str">
        <f t="shared" si="25"/>
        <v>Space</v>
      </c>
      <c r="V220" s="20" t="str">
        <f t="shared" si="26"/>
        <v>Space</v>
      </c>
      <c r="W220" s="20" t="str">
        <f t="shared" si="27"/>
        <v>okay</v>
      </c>
    </row>
    <row r="221" spans="1:23" s="21" customFormat="1" x14ac:dyDescent="0.25">
      <c r="A221" s="43">
        <v>220</v>
      </c>
      <c r="B221" s="22" t="s">
        <v>143</v>
      </c>
      <c r="C221" s="22" t="s">
        <v>582</v>
      </c>
      <c r="D221" s="22" t="s">
        <v>235</v>
      </c>
      <c r="E221" s="22" t="s">
        <v>146</v>
      </c>
      <c r="F221" s="22" t="s">
        <v>147</v>
      </c>
      <c r="G221" s="22" t="s">
        <v>148</v>
      </c>
      <c r="H221" s="22" t="s">
        <v>149</v>
      </c>
      <c r="I221" s="22" t="s">
        <v>150</v>
      </c>
      <c r="J221" s="22" t="s">
        <v>151</v>
      </c>
      <c r="K221" s="22" t="s">
        <v>597</v>
      </c>
      <c r="L221" s="22" t="s">
        <v>158</v>
      </c>
      <c r="M221" s="22" t="s">
        <v>236</v>
      </c>
      <c r="N221" s="22" t="s">
        <v>171</v>
      </c>
      <c r="O221" s="22" t="s">
        <v>148</v>
      </c>
      <c r="P221" s="22" t="s">
        <v>148</v>
      </c>
      <c r="Q221" s="45" t="s">
        <v>604</v>
      </c>
      <c r="R221" s="45" t="s">
        <v>148</v>
      </c>
      <c r="S221" s="22" t="str">
        <f t="shared" si="24"/>
        <v>IfcSpaceSPACE</v>
      </c>
      <c r="T221" s="22" t="str">
        <f>IF(OR(J221="IfcCivilElement",K221="N.A",K221="all subtypes listed in COP",ISNUMBER(SEARCH(",",K221)))=TRUE,"skip",IF(LEFT(K221,1)="*",IF(ISNUMBER(MATCH(S221,#REF!,0))=TRUE,"check","okay"),IF(ISNUMBER(MATCH(S221,#REF!,0))=TRUE,"okay","check")))</f>
        <v>check</v>
      </c>
      <c r="U221" s="20" t="str">
        <f t="shared" si="25"/>
        <v>Space</v>
      </c>
      <c r="V221" s="20" t="str">
        <f t="shared" si="26"/>
        <v>Space</v>
      </c>
      <c r="W221" s="20" t="str">
        <f t="shared" si="27"/>
        <v>okay</v>
      </c>
    </row>
    <row r="222" spans="1:23" x14ac:dyDescent="0.25">
      <c r="A222" s="43">
        <v>221</v>
      </c>
      <c r="B222" s="22" t="s">
        <v>143</v>
      </c>
      <c r="C222" s="22" t="s">
        <v>582</v>
      </c>
      <c r="D222" s="22" t="s">
        <v>465</v>
      </c>
      <c r="E222" s="22" t="s">
        <v>146</v>
      </c>
      <c r="F222" s="22" t="s">
        <v>147</v>
      </c>
      <c r="G222" s="22" t="s">
        <v>148</v>
      </c>
      <c r="H222" s="22" t="s">
        <v>149</v>
      </c>
      <c r="I222" s="22" t="s">
        <v>150</v>
      </c>
      <c r="J222" s="22" t="s">
        <v>151</v>
      </c>
      <c r="K222" s="22" t="s">
        <v>597</v>
      </c>
      <c r="L222" s="22" t="s">
        <v>153</v>
      </c>
      <c r="M222" s="22" t="s">
        <v>465</v>
      </c>
      <c r="N222" s="22" t="s">
        <v>465</v>
      </c>
      <c r="O222" s="22" t="s">
        <v>467</v>
      </c>
      <c r="P222" s="22" t="s">
        <v>148</v>
      </c>
      <c r="Q222" s="23" t="s">
        <v>148</v>
      </c>
      <c r="R222" s="45" t="s">
        <v>148</v>
      </c>
      <c r="S222" s="22" t="str">
        <f t="shared" si="24"/>
        <v>IfcSpaceSPACE</v>
      </c>
      <c r="T222" s="22" t="str">
        <f>IF(OR(J222="IfcCivilElement",K222="N.A",K222="all subtypes listed in COP",ISNUMBER(SEARCH(",",K222)))=TRUE,"skip",IF(LEFT(K222,1)="*",IF(ISNUMBER(MATCH(S222,#REF!,0))=TRUE,"check","okay"),IF(ISNUMBER(MATCH(S222,#REF!,0))=TRUE,"okay","check")))</f>
        <v>check</v>
      </c>
      <c r="U222" s="20" t="str">
        <f t="shared" si="25"/>
        <v>Space</v>
      </c>
      <c r="V222" s="20" t="str">
        <f t="shared" si="26"/>
        <v>Space</v>
      </c>
      <c r="W222" s="20" t="str">
        <f t="shared" si="27"/>
        <v>okay</v>
      </c>
    </row>
    <row r="223" spans="1:23" x14ac:dyDescent="0.25">
      <c r="A223" s="43">
        <v>222</v>
      </c>
      <c r="B223" s="22" t="s">
        <v>143</v>
      </c>
      <c r="C223" s="22" t="s">
        <v>582</v>
      </c>
      <c r="D223" s="22" t="s">
        <v>602</v>
      </c>
      <c r="E223" s="22" t="s">
        <v>146</v>
      </c>
      <c r="F223" s="22" t="s">
        <v>147</v>
      </c>
      <c r="G223" s="22" t="s">
        <v>148</v>
      </c>
      <c r="H223" s="22" t="s">
        <v>149</v>
      </c>
      <c r="I223" s="22" t="s">
        <v>150</v>
      </c>
      <c r="J223" s="22" t="s">
        <v>151</v>
      </c>
      <c r="K223" s="22" t="s">
        <v>597</v>
      </c>
      <c r="L223" s="22" t="s">
        <v>153</v>
      </c>
      <c r="M223" s="22" t="s">
        <v>603</v>
      </c>
      <c r="N223" s="22" t="s">
        <v>155</v>
      </c>
      <c r="O223" s="22" t="s">
        <v>156</v>
      </c>
      <c r="P223" s="22" t="s">
        <v>148</v>
      </c>
      <c r="Q223" s="23" t="s">
        <v>148</v>
      </c>
      <c r="R223" s="45" t="s">
        <v>148</v>
      </c>
      <c r="S223" s="22" t="str">
        <f t="shared" si="24"/>
        <v>IfcSpaceSPACE</v>
      </c>
      <c r="T223" s="22" t="str">
        <f>IF(OR(J223="IfcCivilElement",K223="N.A",K223="all subtypes listed in COP",ISNUMBER(SEARCH(",",K223)))=TRUE,"skip",IF(LEFT(K223,1)="*",IF(ISNUMBER(MATCH(S223,#REF!,0))=TRUE,"check","okay"),IF(ISNUMBER(MATCH(S223,#REF!,0))=TRUE,"okay","check")))</f>
        <v>check</v>
      </c>
      <c r="U223" s="20" t="str">
        <f t="shared" si="25"/>
        <v>Space</v>
      </c>
      <c r="V223" s="20" t="str">
        <f t="shared" si="26"/>
        <v>Space</v>
      </c>
      <c r="W223" s="20" t="str">
        <f t="shared" si="27"/>
        <v>okay</v>
      </c>
    </row>
    <row r="224" spans="1:23" x14ac:dyDescent="0.25">
      <c r="A224" s="43">
        <v>223</v>
      </c>
      <c r="B224" s="22" t="s">
        <v>143</v>
      </c>
      <c r="C224" s="22" t="s">
        <v>582</v>
      </c>
      <c r="D224" s="22" t="s">
        <v>600</v>
      </c>
      <c r="E224" s="22" t="s">
        <v>146</v>
      </c>
      <c r="F224" s="22" t="s">
        <v>147</v>
      </c>
      <c r="G224" s="22" t="s">
        <v>148</v>
      </c>
      <c r="H224" s="22" t="s">
        <v>149</v>
      </c>
      <c r="I224" s="22" t="s">
        <v>150</v>
      </c>
      <c r="J224" s="22" t="s">
        <v>151</v>
      </c>
      <c r="K224" s="22" t="s">
        <v>597</v>
      </c>
      <c r="L224" s="22" t="s">
        <v>153</v>
      </c>
      <c r="M224" s="22" t="s">
        <v>601</v>
      </c>
      <c r="N224" s="22" t="s">
        <v>155</v>
      </c>
      <c r="O224" s="22" t="s">
        <v>156</v>
      </c>
      <c r="P224" s="22" t="s">
        <v>148</v>
      </c>
      <c r="Q224" s="23" t="s">
        <v>148</v>
      </c>
      <c r="R224" s="45" t="s">
        <v>148</v>
      </c>
      <c r="S224" s="22" t="str">
        <f t="shared" si="24"/>
        <v>IfcSpaceSPACE</v>
      </c>
      <c r="T224" s="22" t="str">
        <f>IF(OR(J224="IfcCivilElement",K224="N.A",K224="all subtypes listed in COP",ISNUMBER(SEARCH(",",K224)))=TRUE,"skip",IF(LEFT(K224,1)="*",IF(ISNUMBER(MATCH(S224,#REF!,0))=TRUE,"check","okay"),IF(ISNUMBER(MATCH(S224,#REF!,0))=TRUE,"okay","check")))</f>
        <v>check</v>
      </c>
      <c r="U224" s="20" t="str">
        <f t="shared" si="25"/>
        <v>Space</v>
      </c>
      <c r="V224" s="20" t="str">
        <f t="shared" si="26"/>
        <v>Space</v>
      </c>
      <c r="W224" s="20" t="str">
        <f t="shared" si="27"/>
        <v>okay</v>
      </c>
    </row>
    <row r="225" spans="1:23" x14ac:dyDescent="0.25">
      <c r="A225" s="43">
        <v>224</v>
      </c>
      <c r="B225" s="22" t="s">
        <v>143</v>
      </c>
      <c r="C225" s="22" t="s">
        <v>582</v>
      </c>
      <c r="D225" s="22" t="s">
        <v>592</v>
      </c>
      <c r="E225" s="22" t="s">
        <v>146</v>
      </c>
      <c r="F225" s="22" t="s">
        <v>147</v>
      </c>
      <c r="G225" s="22" t="s">
        <v>148</v>
      </c>
      <c r="H225" s="22" t="s">
        <v>149</v>
      </c>
      <c r="I225" s="22" t="s">
        <v>150</v>
      </c>
      <c r="J225" s="22" t="s">
        <v>151</v>
      </c>
      <c r="K225" s="22" t="s">
        <v>569</v>
      </c>
      <c r="L225" s="22" t="s">
        <v>593</v>
      </c>
      <c r="M225" s="22" t="s">
        <v>594</v>
      </c>
      <c r="N225" s="22" t="s">
        <v>171</v>
      </c>
      <c r="O225" s="22" t="s">
        <v>148</v>
      </c>
      <c r="P225" s="22" t="s">
        <v>148</v>
      </c>
      <c r="Q225" s="23" t="s">
        <v>582</v>
      </c>
      <c r="R225" s="45" t="s">
        <v>148</v>
      </c>
      <c r="S225" s="22" t="str">
        <f t="shared" si="24"/>
        <v>IfcSpaceAREA_GFA</v>
      </c>
      <c r="T225" s="22" t="str">
        <f>IF(OR(J225="IfcCivilElement",K225="N.A",K225="all subtypes listed in COP",ISNUMBER(SEARCH(",",K225)))=TRUE,"skip",IF(LEFT(K225,1)="*",IF(ISNUMBER(MATCH(S225,#REF!,0))=TRUE,"check","okay"),IF(ISNUMBER(MATCH(S225,#REF!,0))=TRUE,"okay","check")))</f>
        <v>okay</v>
      </c>
      <c r="U225" s="20" t="str">
        <f t="shared" si="25"/>
        <v>Space</v>
      </c>
      <c r="V225" s="20" t="str">
        <f t="shared" si="26"/>
        <v>Space</v>
      </c>
      <c r="W225" s="20" t="str">
        <f t="shared" si="27"/>
        <v>okay</v>
      </c>
    </row>
    <row r="226" spans="1:23" x14ac:dyDescent="0.25">
      <c r="A226" s="43">
        <v>225</v>
      </c>
      <c r="B226" s="22" t="s">
        <v>143</v>
      </c>
      <c r="C226" s="22" t="s">
        <v>582</v>
      </c>
      <c r="D226" s="22" t="s">
        <v>148</v>
      </c>
      <c r="E226" s="22" t="s">
        <v>146</v>
      </c>
      <c r="F226" s="22" t="s">
        <v>147</v>
      </c>
      <c r="G226" s="22" t="s">
        <v>148</v>
      </c>
      <c r="H226" s="22" t="s">
        <v>149</v>
      </c>
      <c r="I226" s="22" t="s">
        <v>150</v>
      </c>
      <c r="J226" s="22" t="s">
        <v>151</v>
      </c>
      <c r="K226" s="22" t="s">
        <v>595</v>
      </c>
      <c r="L226" s="22" t="s">
        <v>148</v>
      </c>
      <c r="M226" s="22" t="s">
        <v>148</v>
      </c>
      <c r="N226" s="22" t="s">
        <v>148</v>
      </c>
      <c r="O226" s="22" t="s">
        <v>148</v>
      </c>
      <c r="P226" s="22" t="s">
        <v>148</v>
      </c>
      <c r="Q226" s="23" t="s">
        <v>148</v>
      </c>
      <c r="R226" s="45" t="s">
        <v>148</v>
      </c>
      <c r="S226" s="22" t="str">
        <f t="shared" si="24"/>
        <v>IfcSpaceHSSETBACK</v>
      </c>
      <c r="T226" s="22" t="str">
        <f>IF(OR(J226="IfcCivilElement",K226="N.A",K226="all subtypes listed in COP",ISNUMBER(SEARCH(",",K226)))=TRUE,"skip",IF(LEFT(K226,1)="*",IF(ISNUMBER(MATCH(S226,#REF!,0))=TRUE,"check","okay"),IF(ISNUMBER(MATCH(S226,#REF!,0))=TRUE,"okay","check")))</f>
        <v>okay</v>
      </c>
      <c r="U226" s="20" t="str">
        <f t="shared" si="25"/>
        <v>Space</v>
      </c>
      <c r="V226" s="20" t="e">
        <f t="shared" si="26"/>
        <v>#N/A</v>
      </c>
      <c r="W226" s="20" t="e">
        <f t="shared" si="27"/>
        <v>#N/A</v>
      </c>
    </row>
    <row r="227" spans="1:23" x14ac:dyDescent="0.25">
      <c r="A227" s="43">
        <v>226</v>
      </c>
      <c r="B227" s="22" t="s">
        <v>143</v>
      </c>
      <c r="C227" s="22" t="s">
        <v>582</v>
      </c>
      <c r="D227" s="22" t="s">
        <v>235</v>
      </c>
      <c r="E227" s="22" t="s">
        <v>146</v>
      </c>
      <c r="F227" s="22" t="s">
        <v>147</v>
      </c>
      <c r="G227" s="22" t="s">
        <v>148</v>
      </c>
      <c r="H227" s="22" t="s">
        <v>149</v>
      </c>
      <c r="I227" s="22" t="s">
        <v>150</v>
      </c>
      <c r="J227" s="22" t="s">
        <v>607</v>
      </c>
      <c r="K227" s="22" t="s">
        <v>148</v>
      </c>
      <c r="L227" s="22" t="s">
        <v>610</v>
      </c>
      <c r="M227" s="22" t="s">
        <v>236</v>
      </c>
      <c r="N227" s="22" t="s">
        <v>171</v>
      </c>
      <c r="O227" s="22" t="s">
        <v>148</v>
      </c>
      <c r="P227" s="22" t="s">
        <v>148</v>
      </c>
      <c r="Q227" s="22" t="s">
        <v>237</v>
      </c>
      <c r="R227" s="45" t="s">
        <v>148</v>
      </c>
      <c r="S227" s="22" t="str">
        <f t="shared" si="24"/>
        <v>IfcWallN.A</v>
      </c>
      <c r="T227" s="22" t="str">
        <f>IF(OR(J227="IfcCivilElement",K227="N.A",K227="all subtypes listed in COP",ISNUMBER(SEARCH(",",K227)))=TRUE,"skip",IF(LEFT(K227,1)="*",IF(ISNUMBER(MATCH(S227,#REF!,0))=TRUE,"check","okay"),IF(ISNUMBER(MATCH(S227,#REF!,0))=TRUE,"okay","check")))</f>
        <v>skip</v>
      </c>
      <c r="U227" s="20" t="str">
        <f t="shared" si="25"/>
        <v>Wall</v>
      </c>
      <c r="V227" s="20" t="str">
        <f t="shared" si="26"/>
        <v>Wall</v>
      </c>
      <c r="W227" s="20" t="str">
        <f t="shared" si="27"/>
        <v>okay</v>
      </c>
    </row>
    <row r="228" spans="1:23" x14ac:dyDescent="0.25">
      <c r="A228" s="43">
        <v>227</v>
      </c>
      <c r="B228" s="22" t="s">
        <v>143</v>
      </c>
      <c r="C228" s="22" t="s">
        <v>582</v>
      </c>
      <c r="D228" s="22" t="s">
        <v>377</v>
      </c>
      <c r="E228" s="22" t="s">
        <v>146</v>
      </c>
      <c r="F228" s="22" t="s">
        <v>147</v>
      </c>
      <c r="G228" s="22" t="s">
        <v>148</v>
      </c>
      <c r="H228" s="22" t="s">
        <v>149</v>
      </c>
      <c r="I228" s="22" t="s">
        <v>150</v>
      </c>
      <c r="J228" s="22" t="s">
        <v>607</v>
      </c>
      <c r="K228" s="22" t="s">
        <v>148</v>
      </c>
      <c r="L228" s="22" t="s">
        <v>608</v>
      </c>
      <c r="M228" s="22" t="s">
        <v>377</v>
      </c>
      <c r="N228" s="22" t="s">
        <v>155</v>
      </c>
      <c r="O228" s="22" t="s">
        <v>156</v>
      </c>
      <c r="P228" s="22" t="s">
        <v>148</v>
      </c>
      <c r="Q228" s="23" t="s">
        <v>148</v>
      </c>
      <c r="R228" s="45">
        <v>300</v>
      </c>
      <c r="S228" s="22" t="str">
        <f t="shared" si="24"/>
        <v>IfcWallN.A</v>
      </c>
      <c r="T228" s="22" t="str">
        <f>IF(OR(J228="IfcCivilElement",K228="N.A",K228="all subtypes listed in COP",ISNUMBER(SEARCH(",",K228)))=TRUE,"skip",IF(LEFT(K228,1)="*",IF(ISNUMBER(MATCH(S228,#REF!,0))=TRUE,"check","okay"),IF(ISNUMBER(MATCH(S228,#REF!,0))=TRUE,"okay","check")))</f>
        <v>skip</v>
      </c>
      <c r="U228" s="20" t="str">
        <f t="shared" si="25"/>
        <v>Wall</v>
      </c>
      <c r="V228" s="20" t="str">
        <f t="shared" si="26"/>
        <v>Wall</v>
      </c>
      <c r="W228" s="20" t="str">
        <f t="shared" si="27"/>
        <v>okay</v>
      </c>
    </row>
    <row r="229" spans="1:23" x14ac:dyDescent="0.25">
      <c r="A229" s="43">
        <v>228</v>
      </c>
      <c r="B229" s="22" t="s">
        <v>143</v>
      </c>
      <c r="C229" s="22" t="s">
        <v>582</v>
      </c>
      <c r="D229" s="22" t="s">
        <v>609</v>
      </c>
      <c r="E229" s="22" t="s">
        <v>146</v>
      </c>
      <c r="F229" s="22" t="s">
        <v>147</v>
      </c>
      <c r="G229" s="22" t="s">
        <v>148</v>
      </c>
      <c r="H229" s="22" t="s">
        <v>149</v>
      </c>
      <c r="I229" s="22" t="s">
        <v>150</v>
      </c>
      <c r="J229" s="22" t="s">
        <v>607</v>
      </c>
      <c r="K229" s="22" t="s">
        <v>148</v>
      </c>
      <c r="L229" s="22" t="s">
        <v>610</v>
      </c>
      <c r="M229" s="22" t="s">
        <v>611</v>
      </c>
      <c r="N229" s="22" t="s">
        <v>160</v>
      </c>
      <c r="O229" s="22" t="s">
        <v>148</v>
      </c>
      <c r="P229" s="22" t="s">
        <v>148</v>
      </c>
      <c r="Q229" s="22" t="s">
        <v>161</v>
      </c>
      <c r="R229" s="45" t="s">
        <v>148</v>
      </c>
      <c r="S229" s="22" t="str">
        <f t="shared" si="24"/>
        <v>IfcWallN.A</v>
      </c>
      <c r="T229" s="22" t="str">
        <f>IF(OR(J229="IfcCivilElement",K229="N.A",K229="all subtypes listed in COP",ISNUMBER(SEARCH(",",K229)))=TRUE,"skip",IF(LEFT(K229,1)="*",IF(ISNUMBER(MATCH(S229,#REF!,0))=TRUE,"check","okay"),IF(ISNUMBER(MATCH(S229,#REF!,0))=TRUE,"okay","check")))</f>
        <v>skip</v>
      </c>
      <c r="U229" s="20" t="str">
        <f t="shared" si="25"/>
        <v>Wall</v>
      </c>
      <c r="V229" s="20" t="str">
        <f t="shared" si="26"/>
        <v>Wall</v>
      </c>
      <c r="W229" s="20" t="str">
        <f t="shared" si="27"/>
        <v>okay</v>
      </c>
    </row>
    <row r="230" spans="1:23" x14ac:dyDescent="0.25">
      <c r="A230" s="43">
        <v>229</v>
      </c>
      <c r="B230" s="22" t="s">
        <v>143</v>
      </c>
      <c r="C230" s="22" t="s">
        <v>582</v>
      </c>
      <c r="D230" s="22" t="s">
        <v>148</v>
      </c>
      <c r="E230" s="22" t="s">
        <v>583</v>
      </c>
      <c r="F230" s="22" t="s">
        <v>583</v>
      </c>
      <c r="G230" s="22" t="s">
        <v>148</v>
      </c>
      <c r="H230" s="22" t="s">
        <v>251</v>
      </c>
      <c r="I230" s="22" t="s">
        <v>150</v>
      </c>
      <c r="J230" s="22" t="s">
        <v>584</v>
      </c>
      <c r="K230" s="23" t="s">
        <v>148</v>
      </c>
      <c r="L230" s="22" t="s">
        <v>148</v>
      </c>
      <c r="M230" s="22" t="s">
        <v>148</v>
      </c>
      <c r="N230" s="22" t="s">
        <v>148</v>
      </c>
      <c r="O230" s="22" t="s">
        <v>148</v>
      </c>
      <c r="P230" s="22" t="s">
        <v>148</v>
      </c>
      <c r="Q230" s="23" t="s">
        <v>148</v>
      </c>
      <c r="R230" s="45" t="s">
        <v>148</v>
      </c>
      <c r="S230" s="22" t="str">
        <f t="shared" si="24"/>
        <v>IfcLightFixtureN.A</v>
      </c>
      <c r="T230" s="22" t="str">
        <f>IF(OR(J230="IfcCivilElement",K230="N.A",K230="all subtypes listed in COP",ISNUMBER(SEARCH(",",K230)))=TRUE,"skip",IF(LEFT(K230,1)="*",IF(ISNUMBER(MATCH(S230,#REF!,0))=TRUE,"check","okay"),IF(ISNUMBER(MATCH(S230,#REF!,0))=TRUE,"okay","check")))</f>
        <v>skip</v>
      </c>
      <c r="U230" s="20" t="str">
        <f t="shared" si="25"/>
        <v>LightFixture</v>
      </c>
      <c r="V230" s="20" t="e">
        <f t="shared" si="26"/>
        <v>#N/A</v>
      </c>
      <c r="W230" s="20" t="e">
        <f t="shared" si="27"/>
        <v>#N/A</v>
      </c>
    </row>
    <row r="231" spans="1:23" x14ac:dyDescent="0.25">
      <c r="A231" s="43">
        <v>230</v>
      </c>
      <c r="B231" s="22" t="s">
        <v>143</v>
      </c>
      <c r="C231" s="22" t="s">
        <v>582</v>
      </c>
      <c r="D231" s="22" t="s">
        <v>148</v>
      </c>
      <c r="E231" s="22" t="s">
        <v>585</v>
      </c>
      <c r="F231" s="22" t="s">
        <v>586</v>
      </c>
      <c r="G231" s="22" t="s">
        <v>148</v>
      </c>
      <c r="H231" s="22" t="s">
        <v>587</v>
      </c>
      <c r="I231" s="22" t="s">
        <v>150</v>
      </c>
      <c r="J231" s="22" t="s">
        <v>588</v>
      </c>
      <c r="K231" s="22" t="s">
        <v>591</v>
      </c>
      <c r="L231" s="22" t="s">
        <v>148</v>
      </c>
      <c r="M231" s="22" t="s">
        <v>148</v>
      </c>
      <c r="N231" s="22" t="s">
        <v>148</v>
      </c>
      <c r="O231" s="22" t="s">
        <v>148</v>
      </c>
      <c r="P231" s="22" t="s">
        <v>148</v>
      </c>
      <c r="Q231" s="23" t="s">
        <v>148</v>
      </c>
      <c r="R231" s="45" t="s">
        <v>148</v>
      </c>
      <c r="S231" s="22" t="str">
        <f t="shared" si="24"/>
        <v>IfcOutletCOMMUNICATIONSOUTLET</v>
      </c>
      <c r="T231" s="22" t="str">
        <f>IF(OR(J231="IfcCivilElement",K231="N.A",K231="all subtypes listed in COP",ISNUMBER(SEARCH(",",K231)))=TRUE,"skip",IF(LEFT(K231,1)="*",IF(ISNUMBER(MATCH(S231,#REF!,0))=TRUE,"check","okay"),IF(ISNUMBER(MATCH(S231,#REF!,0))=TRUE,"okay","check")))</f>
        <v>check</v>
      </c>
      <c r="U231" s="20" t="str">
        <f t="shared" si="25"/>
        <v>Outlet</v>
      </c>
      <c r="V231" s="20" t="e">
        <f t="shared" si="26"/>
        <v>#N/A</v>
      </c>
      <c r="W231" s="20" t="e">
        <f t="shared" si="27"/>
        <v>#N/A</v>
      </c>
    </row>
    <row r="232" spans="1:23" x14ac:dyDescent="0.25">
      <c r="A232" s="43">
        <v>231</v>
      </c>
      <c r="B232" s="22" t="s">
        <v>143</v>
      </c>
      <c r="C232" s="22" t="s">
        <v>582</v>
      </c>
      <c r="D232" s="22" t="s">
        <v>148</v>
      </c>
      <c r="E232" s="22" t="s">
        <v>585</v>
      </c>
      <c r="F232" s="22" t="s">
        <v>586</v>
      </c>
      <c r="G232" s="22" t="s">
        <v>148</v>
      </c>
      <c r="H232" s="22" t="s">
        <v>587</v>
      </c>
      <c r="I232" s="22" t="s">
        <v>150</v>
      </c>
      <c r="J232" s="22" t="s">
        <v>588</v>
      </c>
      <c r="K232" s="22" t="s">
        <v>590</v>
      </c>
      <c r="L232" s="22" t="s">
        <v>148</v>
      </c>
      <c r="M232" s="22" t="s">
        <v>148</v>
      </c>
      <c r="N232" s="22" t="s">
        <v>148</v>
      </c>
      <c r="O232" s="22" t="s">
        <v>148</v>
      </c>
      <c r="P232" s="22" t="s">
        <v>148</v>
      </c>
      <c r="Q232" s="23" t="s">
        <v>148</v>
      </c>
      <c r="R232" s="45" t="s">
        <v>148</v>
      </c>
      <c r="S232" s="22" t="str">
        <f t="shared" si="24"/>
        <v>IfcOutletDATAOUTLET</v>
      </c>
      <c r="T232" s="22" t="str">
        <f>IF(OR(J232="IfcCivilElement",K232="N.A",K232="all subtypes listed in COP",ISNUMBER(SEARCH(",",K232)))=TRUE,"skip",IF(LEFT(K232,1)="*",IF(ISNUMBER(MATCH(S232,#REF!,0))=TRUE,"check","okay"),IF(ISNUMBER(MATCH(S232,#REF!,0))=TRUE,"okay","check")))</f>
        <v>check</v>
      </c>
      <c r="U232" s="20" t="str">
        <f t="shared" si="25"/>
        <v>Outlet</v>
      </c>
      <c r="V232" s="20" t="e">
        <f t="shared" si="26"/>
        <v>#N/A</v>
      </c>
      <c r="W232" s="20" t="e">
        <f t="shared" si="27"/>
        <v>#N/A</v>
      </c>
    </row>
    <row r="233" spans="1:23" s="21" customFormat="1" x14ac:dyDescent="0.25">
      <c r="A233" s="43">
        <v>232</v>
      </c>
      <c r="B233" s="22" t="s">
        <v>143</v>
      </c>
      <c r="C233" s="22" t="s">
        <v>582</v>
      </c>
      <c r="D233" s="22" t="s">
        <v>148</v>
      </c>
      <c r="E233" s="22" t="s">
        <v>585</v>
      </c>
      <c r="F233" s="22" t="s">
        <v>586</v>
      </c>
      <c r="G233" s="22" t="s">
        <v>148</v>
      </c>
      <c r="H233" s="22" t="s">
        <v>587</v>
      </c>
      <c r="I233" s="22" t="s">
        <v>150</v>
      </c>
      <c r="J233" s="22" t="s">
        <v>588</v>
      </c>
      <c r="K233" s="22" t="s">
        <v>589</v>
      </c>
      <c r="L233" s="22" t="s">
        <v>148</v>
      </c>
      <c r="M233" s="22" t="s">
        <v>148</v>
      </c>
      <c r="N233" s="22" t="s">
        <v>148</v>
      </c>
      <c r="O233" s="22" t="s">
        <v>148</v>
      </c>
      <c r="P233" s="22" t="s">
        <v>148</v>
      </c>
      <c r="Q233" s="23" t="s">
        <v>148</v>
      </c>
      <c r="R233" s="45" t="s">
        <v>148</v>
      </c>
      <c r="S233" s="22" t="str">
        <f t="shared" si="24"/>
        <v>IfcOutletPOWEROUTLET</v>
      </c>
      <c r="T233" s="22" t="str">
        <f>IF(OR(J233="IfcCivilElement",K233="N.A",K233="all subtypes listed in COP",ISNUMBER(SEARCH(",",K233)))=TRUE,"skip",IF(LEFT(K233,1)="*",IF(ISNUMBER(MATCH(S233,#REF!,0))=TRUE,"check","okay"),IF(ISNUMBER(MATCH(S233,#REF!,0))=TRUE,"okay","check")))</f>
        <v>check</v>
      </c>
      <c r="U233" s="20" t="str">
        <f t="shared" si="25"/>
        <v>Outlet</v>
      </c>
      <c r="V233" s="20" t="e">
        <f t="shared" si="26"/>
        <v>#N/A</v>
      </c>
      <c r="W233" s="20" t="e">
        <f t="shared" si="27"/>
        <v>#N/A</v>
      </c>
    </row>
    <row r="234" spans="1:23" x14ac:dyDescent="0.25">
      <c r="A234" s="43">
        <v>233</v>
      </c>
      <c r="B234" s="22" t="s">
        <v>143</v>
      </c>
      <c r="C234" s="22" t="s">
        <v>582</v>
      </c>
      <c r="D234" s="22" t="s">
        <v>148</v>
      </c>
      <c r="E234" s="22" t="s">
        <v>605</v>
      </c>
      <c r="F234" s="22" t="s">
        <v>251</v>
      </c>
      <c r="G234" s="22" t="s">
        <v>148</v>
      </c>
      <c r="H234" s="22" t="s">
        <v>251</v>
      </c>
      <c r="I234" s="22" t="s">
        <v>150</v>
      </c>
      <c r="J234" s="22" t="s">
        <v>606</v>
      </c>
      <c r="K234" s="23" t="s">
        <v>148</v>
      </c>
      <c r="L234" s="22" t="s">
        <v>148</v>
      </c>
      <c r="M234" s="22" t="s">
        <v>148</v>
      </c>
      <c r="N234" s="22" t="s">
        <v>148</v>
      </c>
      <c r="O234" s="22" t="s">
        <v>148</v>
      </c>
      <c r="P234" s="22" t="s">
        <v>148</v>
      </c>
      <c r="Q234" s="23" t="s">
        <v>148</v>
      </c>
      <c r="R234" s="45" t="s">
        <v>148</v>
      </c>
      <c r="S234" s="22" t="str">
        <f t="shared" si="24"/>
        <v>IfcSwitchingDeviceN.A</v>
      </c>
      <c r="T234" s="22" t="str">
        <f>IF(OR(J234="IfcCivilElement",K234="N.A",K234="all subtypes listed in COP",ISNUMBER(SEARCH(",",K234)))=TRUE,"skip",IF(LEFT(K234,1)="*",IF(ISNUMBER(MATCH(S234,#REF!,0))=TRUE,"check","okay"),IF(ISNUMBER(MATCH(S234,#REF!,0))=TRUE,"okay","check")))</f>
        <v>skip</v>
      </c>
      <c r="U234" s="20" t="str">
        <f t="shared" si="25"/>
        <v>SwitchingDevice</v>
      </c>
      <c r="V234" s="20" t="e">
        <f t="shared" si="26"/>
        <v>#N/A</v>
      </c>
      <c r="W234" s="20" t="e">
        <f t="shared" si="27"/>
        <v>#N/A</v>
      </c>
    </row>
    <row r="235" spans="1:23" x14ac:dyDescent="0.25">
      <c r="A235" s="43">
        <v>234</v>
      </c>
      <c r="B235" s="22" t="s">
        <v>369</v>
      </c>
      <c r="C235" s="22" t="s">
        <v>612</v>
      </c>
      <c r="D235" s="22" t="s">
        <v>148</v>
      </c>
      <c r="E235" s="22" t="s">
        <v>274</v>
      </c>
      <c r="F235" s="22" t="s">
        <v>362</v>
      </c>
      <c r="G235" s="22" t="s">
        <v>148</v>
      </c>
      <c r="H235" s="22" t="s">
        <v>276</v>
      </c>
      <c r="I235" s="22" t="s">
        <v>277</v>
      </c>
      <c r="J235" s="22" t="s">
        <v>613</v>
      </c>
      <c r="K235" s="22" t="s">
        <v>1726</v>
      </c>
      <c r="L235" s="51" t="s">
        <v>381</v>
      </c>
      <c r="M235" s="51" t="s">
        <v>382</v>
      </c>
      <c r="N235" s="22" t="s">
        <v>148</v>
      </c>
      <c r="O235" s="22" t="s">
        <v>148</v>
      </c>
      <c r="P235" s="22" t="s">
        <v>148</v>
      </c>
      <c r="Q235" s="23" t="s">
        <v>148</v>
      </c>
      <c r="R235" s="45" t="s">
        <v>148</v>
      </c>
      <c r="S235" s="22" t="str">
        <f t="shared" si="24"/>
        <v>IfcInterceptorGREASE</v>
      </c>
      <c r="T235" s="22" t="str">
        <f>IF(OR(J235="IfcCivilElement",K235="N.A",K235="all subtypes listed in COP",ISNUMBER(SEARCH(",",K235)))=TRUE,"skip",IF(LEFT(K235,1)="*",IF(ISNUMBER(MATCH(S235,#REF!,0))=TRUE,"check","okay"),IF(ISNUMBER(MATCH(S235,#REF!,0))=TRUE,"okay","check")))</f>
        <v>check</v>
      </c>
      <c r="U235" s="20" t="str">
        <f t="shared" si="25"/>
        <v>Interceptor</v>
      </c>
      <c r="V235" s="20" t="e">
        <f t="shared" si="26"/>
        <v>#N/A</v>
      </c>
      <c r="W235" s="20" t="e">
        <f t="shared" si="27"/>
        <v>#N/A</v>
      </c>
    </row>
    <row r="236" spans="1:23" x14ac:dyDescent="0.25">
      <c r="A236" s="43">
        <v>235</v>
      </c>
      <c r="B236" s="22" t="s">
        <v>369</v>
      </c>
      <c r="C236" s="22" t="s">
        <v>612</v>
      </c>
      <c r="D236" s="22" t="s">
        <v>148</v>
      </c>
      <c r="E236" s="22" t="s">
        <v>274</v>
      </c>
      <c r="F236" s="22" t="s">
        <v>362</v>
      </c>
      <c r="G236" s="22" t="s">
        <v>148</v>
      </c>
      <c r="H236" s="22" t="s">
        <v>276</v>
      </c>
      <c r="I236" s="22" t="s">
        <v>277</v>
      </c>
      <c r="J236" s="22" t="s">
        <v>613</v>
      </c>
      <c r="K236" s="22" t="s">
        <v>1718</v>
      </c>
      <c r="L236" s="51" t="s">
        <v>381</v>
      </c>
      <c r="M236" s="51" t="s">
        <v>382</v>
      </c>
      <c r="N236" s="22" t="s">
        <v>148</v>
      </c>
      <c r="O236" s="22" t="s">
        <v>148</v>
      </c>
      <c r="P236" s="22" t="s">
        <v>148</v>
      </c>
      <c r="Q236" s="23" t="s">
        <v>148</v>
      </c>
      <c r="R236" s="45" t="s">
        <v>148</v>
      </c>
      <c r="S236" s="22" t="str">
        <f t="shared" si="24"/>
        <v>IfcInterceptorOIL</v>
      </c>
      <c r="T236" s="22" t="str">
        <f>IF(OR(J236="IfcCivilElement",K236="N.A",K236="all subtypes listed in COP",ISNUMBER(SEARCH(",",K236)))=TRUE,"skip",IF(LEFT(K236,1)="*",IF(ISNUMBER(MATCH(S236,#REF!,0))=TRUE,"check","okay"),IF(ISNUMBER(MATCH(S236,#REF!,0))=TRUE,"okay","check")))</f>
        <v>check</v>
      </c>
      <c r="U236" s="20" t="str">
        <f t="shared" si="25"/>
        <v>Interceptor</v>
      </c>
      <c r="V236" s="20" t="e">
        <f t="shared" si="26"/>
        <v>#N/A</v>
      </c>
      <c r="W236" s="20" t="e">
        <f t="shared" si="27"/>
        <v>#N/A</v>
      </c>
    </row>
    <row r="237" spans="1:23" x14ac:dyDescent="0.25">
      <c r="A237" s="43">
        <v>236</v>
      </c>
      <c r="B237" s="22" t="s">
        <v>369</v>
      </c>
      <c r="C237" s="22" t="s">
        <v>612</v>
      </c>
      <c r="D237" s="22" t="s">
        <v>618</v>
      </c>
      <c r="E237" s="22" t="s">
        <v>274</v>
      </c>
      <c r="F237" s="22" t="s">
        <v>362</v>
      </c>
      <c r="G237" s="22" t="s">
        <v>148</v>
      </c>
      <c r="H237" s="22" t="s">
        <v>276</v>
      </c>
      <c r="I237" s="22" t="s">
        <v>277</v>
      </c>
      <c r="J237" s="22" t="s">
        <v>613</v>
      </c>
      <c r="K237" s="22" t="s">
        <v>1745</v>
      </c>
      <c r="L237" s="22" t="s">
        <v>616</v>
      </c>
      <c r="M237" s="22" t="s">
        <v>619</v>
      </c>
      <c r="N237" s="22" t="s">
        <v>160</v>
      </c>
      <c r="O237" s="22" t="s">
        <v>148</v>
      </c>
      <c r="P237" s="22" t="s">
        <v>148</v>
      </c>
      <c r="Q237" s="22" t="s">
        <v>161</v>
      </c>
      <c r="R237" s="45" t="s">
        <v>148</v>
      </c>
      <c r="S237" s="22" t="str">
        <f t="shared" si="24"/>
        <v>IfcInterceptorGREASE, OIL</v>
      </c>
      <c r="T237" s="22" t="str">
        <f>IF(OR(J237="IfcCivilElement",K237="N.A",K237="all subtypes listed in COP",ISNUMBER(SEARCH(",",K237)))=TRUE,"skip",IF(LEFT(K237,1)="*",IF(ISNUMBER(MATCH(S237,#REF!,0))=TRUE,"check","okay"),IF(ISNUMBER(MATCH(S237,#REF!,0))=TRUE,"okay","check")))</f>
        <v>skip</v>
      </c>
      <c r="U237" s="20" t="str">
        <f t="shared" si="25"/>
        <v>Interceptor</v>
      </c>
      <c r="V237" s="20" t="str">
        <f t="shared" si="26"/>
        <v>Interceptor</v>
      </c>
      <c r="W237" s="20" t="str">
        <f t="shared" si="27"/>
        <v>okay</v>
      </c>
    </row>
    <row r="238" spans="1:23" x14ac:dyDescent="0.25">
      <c r="A238" s="43">
        <v>237</v>
      </c>
      <c r="B238" s="22" t="s">
        <v>369</v>
      </c>
      <c r="C238" s="22" t="s">
        <v>612</v>
      </c>
      <c r="D238" s="22" t="s">
        <v>615</v>
      </c>
      <c r="E238" s="22" t="s">
        <v>274</v>
      </c>
      <c r="F238" s="22" t="s">
        <v>362</v>
      </c>
      <c r="G238" s="22" t="s">
        <v>148</v>
      </c>
      <c r="H238" s="22" t="s">
        <v>276</v>
      </c>
      <c r="I238" s="22" t="s">
        <v>277</v>
      </c>
      <c r="J238" s="22" t="s">
        <v>613</v>
      </c>
      <c r="K238" s="22" t="s">
        <v>1745</v>
      </c>
      <c r="L238" s="22" t="s">
        <v>616</v>
      </c>
      <c r="M238" s="22" t="s">
        <v>617</v>
      </c>
      <c r="N238" s="22" t="s">
        <v>171</v>
      </c>
      <c r="O238" s="22" t="s">
        <v>148</v>
      </c>
      <c r="P238" s="22" t="s">
        <v>148</v>
      </c>
      <c r="Q238" s="22" t="s">
        <v>148</v>
      </c>
      <c r="R238" s="45" t="s">
        <v>148</v>
      </c>
      <c r="S238" s="22" t="str">
        <f t="shared" si="24"/>
        <v>IfcInterceptorGREASE, OIL</v>
      </c>
      <c r="T238" s="22" t="str">
        <f>IF(OR(J238="IfcCivilElement",K238="N.A",K238="all subtypes listed in COP",ISNUMBER(SEARCH(",",K238)))=TRUE,"skip",IF(LEFT(K238,1)="*",IF(ISNUMBER(MATCH(S238,#REF!,0))=TRUE,"check","okay"),IF(ISNUMBER(MATCH(S238,#REF!,0))=TRUE,"okay","check")))</f>
        <v>skip</v>
      </c>
      <c r="U238" s="20" t="str">
        <f t="shared" si="25"/>
        <v>Interceptor</v>
      </c>
      <c r="V238" s="20" t="str">
        <f t="shared" si="26"/>
        <v>Interceptor</v>
      </c>
      <c r="W238" s="20" t="str">
        <f t="shared" si="27"/>
        <v>okay</v>
      </c>
    </row>
    <row r="239" spans="1:23" x14ac:dyDescent="0.25">
      <c r="A239" s="43">
        <v>238</v>
      </c>
      <c r="B239" s="22" t="s">
        <v>369</v>
      </c>
      <c r="C239" s="22" t="s">
        <v>612</v>
      </c>
      <c r="D239" s="22" t="s">
        <v>423</v>
      </c>
      <c r="E239" s="22" t="s">
        <v>274</v>
      </c>
      <c r="F239" s="22" t="s">
        <v>362</v>
      </c>
      <c r="G239" s="22" t="s">
        <v>148</v>
      </c>
      <c r="H239" s="22" t="s">
        <v>276</v>
      </c>
      <c r="I239" s="22" t="s">
        <v>277</v>
      </c>
      <c r="J239" s="22" t="s">
        <v>613</v>
      </c>
      <c r="K239" s="22" t="s">
        <v>1745</v>
      </c>
      <c r="L239" s="22" t="s">
        <v>614</v>
      </c>
      <c r="M239" s="22" t="s">
        <v>424</v>
      </c>
      <c r="N239" s="22" t="s">
        <v>256</v>
      </c>
      <c r="O239" s="22" t="s">
        <v>264</v>
      </c>
      <c r="P239" s="22" t="s">
        <v>148</v>
      </c>
      <c r="Q239" s="22" t="s">
        <v>148</v>
      </c>
      <c r="R239" s="45" t="s">
        <v>148</v>
      </c>
      <c r="S239" s="22" t="str">
        <f t="shared" si="24"/>
        <v>IfcInterceptorGREASE, OIL</v>
      </c>
      <c r="T239" s="22" t="str">
        <f>IF(OR(J239="IfcCivilElement",K239="N.A",K239="all subtypes listed in COP",ISNUMBER(SEARCH(",",K239)))=TRUE,"skip",IF(LEFT(K239,1)="*",IF(ISNUMBER(MATCH(S239,#REF!,0))=TRUE,"check","okay"),IF(ISNUMBER(MATCH(S239,#REF!,0))=TRUE,"okay","check")))</f>
        <v>skip</v>
      </c>
      <c r="U239" s="20" t="str">
        <f t="shared" si="25"/>
        <v>Interceptor</v>
      </c>
      <c r="V239" s="20" t="str">
        <f t="shared" si="26"/>
        <v>Interceptor</v>
      </c>
      <c r="W239" s="20" t="str">
        <f t="shared" si="27"/>
        <v>okay</v>
      </c>
    </row>
    <row r="240" spans="1:23" x14ac:dyDescent="0.25">
      <c r="A240" s="43">
        <v>239</v>
      </c>
      <c r="B240" s="22" t="s">
        <v>369</v>
      </c>
      <c r="C240" s="22" t="s">
        <v>612</v>
      </c>
      <c r="D240" s="22" t="s">
        <v>249</v>
      </c>
      <c r="E240" s="22" t="s">
        <v>274</v>
      </c>
      <c r="F240" s="22" t="s">
        <v>362</v>
      </c>
      <c r="G240" s="22" t="s">
        <v>148</v>
      </c>
      <c r="H240" s="22" t="s">
        <v>276</v>
      </c>
      <c r="I240" s="22" t="s">
        <v>277</v>
      </c>
      <c r="J240" s="22" t="s">
        <v>613</v>
      </c>
      <c r="K240" s="22" t="s">
        <v>1745</v>
      </c>
      <c r="L240" s="22" t="s">
        <v>614</v>
      </c>
      <c r="M240" s="22" t="s">
        <v>255</v>
      </c>
      <c r="N240" s="22" t="s">
        <v>256</v>
      </c>
      <c r="O240" s="22" t="s">
        <v>264</v>
      </c>
      <c r="P240" s="22" t="s">
        <v>148</v>
      </c>
      <c r="Q240" s="22" t="s">
        <v>148</v>
      </c>
      <c r="R240" s="45" t="s">
        <v>148</v>
      </c>
      <c r="S240" s="22" t="str">
        <f t="shared" si="24"/>
        <v>IfcInterceptorGREASE, OIL</v>
      </c>
      <c r="T240" s="22" t="str">
        <f>IF(OR(J240="IfcCivilElement",K240="N.A",K240="all subtypes listed in COP",ISNUMBER(SEARCH(",",K240)))=TRUE,"skip",IF(LEFT(K240,1)="*",IF(ISNUMBER(MATCH(S240,#REF!,0))=TRUE,"check","okay"),IF(ISNUMBER(MATCH(S240,#REF!,0))=TRUE,"okay","check")))</f>
        <v>skip</v>
      </c>
      <c r="U240" s="20" t="str">
        <f t="shared" si="25"/>
        <v>Interceptor</v>
      </c>
      <c r="V240" s="20" t="str">
        <f t="shared" si="26"/>
        <v>Interceptor</v>
      </c>
      <c r="W240" s="20" t="str">
        <f t="shared" si="27"/>
        <v>okay</v>
      </c>
    </row>
    <row r="241" spans="1:23" x14ac:dyDescent="0.25">
      <c r="A241" s="43">
        <v>240</v>
      </c>
      <c r="B241" s="22" t="s">
        <v>369</v>
      </c>
      <c r="C241" s="22" t="s">
        <v>612</v>
      </c>
      <c r="D241" s="22" t="s">
        <v>344</v>
      </c>
      <c r="E241" s="22" t="s">
        <v>274</v>
      </c>
      <c r="F241" s="22" t="s">
        <v>362</v>
      </c>
      <c r="G241" s="22" t="s">
        <v>148</v>
      </c>
      <c r="H241" s="22" t="s">
        <v>276</v>
      </c>
      <c r="I241" s="22" t="s">
        <v>277</v>
      </c>
      <c r="J241" s="22" t="s">
        <v>613</v>
      </c>
      <c r="K241" s="22" t="s">
        <v>1745</v>
      </c>
      <c r="L241" s="22" t="s">
        <v>614</v>
      </c>
      <c r="M241" s="22" t="s">
        <v>344</v>
      </c>
      <c r="N241" s="22" t="s">
        <v>155</v>
      </c>
      <c r="O241" s="22" t="s">
        <v>156</v>
      </c>
      <c r="P241" s="22" t="s">
        <v>148</v>
      </c>
      <c r="Q241" s="23" t="s">
        <v>148</v>
      </c>
      <c r="R241" s="45" t="s">
        <v>148</v>
      </c>
      <c r="S241" s="22" t="str">
        <f t="shared" si="24"/>
        <v>IfcInterceptorGREASE, OIL</v>
      </c>
      <c r="T241" s="22" t="str">
        <f>IF(OR(J241="IfcCivilElement",K241="N.A",K241="all subtypes listed in COP",ISNUMBER(SEARCH(",",K241)))=TRUE,"skip",IF(LEFT(K241,1)="*",IF(ISNUMBER(MATCH(S241,#REF!,0))=TRUE,"check","okay"),IF(ISNUMBER(MATCH(S241,#REF!,0))=TRUE,"okay","check")))</f>
        <v>skip</v>
      </c>
      <c r="U241" s="20" t="str">
        <f t="shared" si="25"/>
        <v>Interceptor</v>
      </c>
      <c r="V241" s="20" t="str">
        <f t="shared" si="26"/>
        <v>Interceptor</v>
      </c>
      <c r="W241" s="20" t="str">
        <f t="shared" si="27"/>
        <v>okay</v>
      </c>
    </row>
    <row r="242" spans="1:23" x14ac:dyDescent="0.25">
      <c r="A242" s="43">
        <v>241</v>
      </c>
      <c r="B242" s="22" t="s">
        <v>369</v>
      </c>
      <c r="C242" s="22" t="s">
        <v>612</v>
      </c>
      <c r="D242" s="22" t="s">
        <v>394</v>
      </c>
      <c r="E242" s="22" t="s">
        <v>274</v>
      </c>
      <c r="F242" s="22" t="s">
        <v>362</v>
      </c>
      <c r="G242" s="22" t="s">
        <v>148</v>
      </c>
      <c r="H242" s="22" t="s">
        <v>276</v>
      </c>
      <c r="I242" s="22" t="s">
        <v>277</v>
      </c>
      <c r="J242" s="22" t="s">
        <v>613</v>
      </c>
      <c r="K242" s="22" t="s">
        <v>1745</v>
      </c>
      <c r="L242" s="22" t="s">
        <v>614</v>
      </c>
      <c r="M242" s="22" t="s">
        <v>394</v>
      </c>
      <c r="N242" s="22" t="s">
        <v>155</v>
      </c>
      <c r="O242" s="22" t="s">
        <v>156</v>
      </c>
      <c r="P242" s="22" t="s">
        <v>148</v>
      </c>
      <c r="Q242" s="23" t="s">
        <v>148</v>
      </c>
      <c r="R242" s="45" t="s">
        <v>148</v>
      </c>
      <c r="S242" s="22" t="str">
        <f t="shared" si="24"/>
        <v>IfcInterceptorGREASE, OIL</v>
      </c>
      <c r="T242" s="22" t="str">
        <f>IF(OR(J242="IfcCivilElement",K242="N.A",K242="all subtypes listed in COP",ISNUMBER(SEARCH(",",K242)))=TRUE,"skip",IF(LEFT(K242,1)="*",IF(ISNUMBER(MATCH(S242,#REF!,0))=TRUE,"check","okay"),IF(ISNUMBER(MATCH(S242,#REF!,0))=TRUE,"okay","check")))</f>
        <v>skip</v>
      </c>
      <c r="U242" s="20" t="str">
        <f t="shared" si="25"/>
        <v>Interceptor</v>
      </c>
      <c r="V242" s="20" t="str">
        <f t="shared" si="26"/>
        <v>Interceptor</v>
      </c>
      <c r="W242" s="20" t="str">
        <f t="shared" si="27"/>
        <v>okay</v>
      </c>
    </row>
    <row r="243" spans="1:23" x14ac:dyDescent="0.25">
      <c r="A243" s="43">
        <v>242</v>
      </c>
      <c r="B243" s="22" t="s">
        <v>369</v>
      </c>
      <c r="C243" s="22" t="s">
        <v>612</v>
      </c>
      <c r="D243" s="22" t="s">
        <v>155</v>
      </c>
      <c r="E243" s="22" t="s">
        <v>274</v>
      </c>
      <c r="F243" s="22" t="s">
        <v>362</v>
      </c>
      <c r="G243" s="22" t="s">
        <v>148</v>
      </c>
      <c r="H243" s="22" t="s">
        <v>276</v>
      </c>
      <c r="I243" s="22" t="s">
        <v>277</v>
      </c>
      <c r="J243" s="22" t="s">
        <v>613</v>
      </c>
      <c r="K243" s="22" t="s">
        <v>1745</v>
      </c>
      <c r="L243" s="22" t="s">
        <v>614</v>
      </c>
      <c r="M243" s="22" t="s">
        <v>155</v>
      </c>
      <c r="N243" s="22" t="s">
        <v>155</v>
      </c>
      <c r="O243" s="22" t="s">
        <v>156</v>
      </c>
      <c r="P243" s="22" t="s">
        <v>148</v>
      </c>
      <c r="Q243" s="23" t="s">
        <v>148</v>
      </c>
      <c r="R243" s="45" t="s">
        <v>148</v>
      </c>
      <c r="S243" s="22" t="str">
        <f t="shared" si="24"/>
        <v>IfcInterceptorGREASE, OIL</v>
      </c>
      <c r="T243" s="22" t="str">
        <f>IF(OR(J243="IfcCivilElement",K243="N.A",K243="all subtypes listed in COP",ISNUMBER(SEARCH(",",K243)))=TRUE,"skip",IF(LEFT(K243,1)="*",IF(ISNUMBER(MATCH(S243,#REF!,0))=TRUE,"check","okay"),IF(ISNUMBER(MATCH(S243,#REF!,0))=TRUE,"okay","check")))</f>
        <v>skip</v>
      </c>
      <c r="U243" s="20" t="str">
        <f t="shared" si="25"/>
        <v>Interceptor</v>
      </c>
      <c r="V243" s="20" t="str">
        <f t="shared" si="26"/>
        <v>Interceptor</v>
      </c>
      <c r="W243" s="20" t="str">
        <f t="shared" si="27"/>
        <v>okay</v>
      </c>
    </row>
    <row r="244" spans="1:23" x14ac:dyDescent="0.25">
      <c r="A244" s="43">
        <v>243</v>
      </c>
      <c r="B244" s="22" t="s">
        <v>369</v>
      </c>
      <c r="C244" s="22" t="s">
        <v>612</v>
      </c>
      <c r="D244" s="22" t="s">
        <v>154</v>
      </c>
      <c r="E244" s="22" t="s">
        <v>274</v>
      </c>
      <c r="F244" s="22" t="s">
        <v>362</v>
      </c>
      <c r="G244" s="22" t="s">
        <v>148</v>
      </c>
      <c r="H244" s="22" t="s">
        <v>276</v>
      </c>
      <c r="I244" s="22" t="s">
        <v>277</v>
      </c>
      <c r="J244" s="22" t="s">
        <v>613</v>
      </c>
      <c r="K244" s="22" t="s">
        <v>1745</v>
      </c>
      <c r="L244" s="22" t="s">
        <v>614</v>
      </c>
      <c r="M244" s="22" t="s">
        <v>154</v>
      </c>
      <c r="N244" s="22" t="s">
        <v>155</v>
      </c>
      <c r="O244" s="22" t="s">
        <v>156</v>
      </c>
      <c r="P244" s="22" t="s">
        <v>148</v>
      </c>
      <c r="Q244" s="23" t="s">
        <v>148</v>
      </c>
      <c r="R244" s="45" t="s">
        <v>148</v>
      </c>
      <c r="S244" s="22" t="str">
        <f t="shared" si="24"/>
        <v>IfcInterceptorGREASE, OIL</v>
      </c>
      <c r="T244" s="22" t="str">
        <f>IF(OR(J244="IfcCivilElement",K244="N.A",K244="all subtypes listed in COP",ISNUMBER(SEARCH(",",K244)))=TRUE,"skip",IF(LEFT(K244,1)="*",IF(ISNUMBER(MATCH(S244,#REF!,0))=TRUE,"check","okay"),IF(ISNUMBER(MATCH(S244,#REF!,0))=TRUE,"okay","check")))</f>
        <v>skip</v>
      </c>
      <c r="U244" s="20" t="str">
        <f t="shared" si="25"/>
        <v>Interceptor</v>
      </c>
      <c r="V244" s="20" t="str">
        <f t="shared" si="26"/>
        <v>Interceptor</v>
      </c>
      <c r="W244" s="20" t="str">
        <f t="shared" si="27"/>
        <v>okay</v>
      </c>
    </row>
    <row r="245" spans="1:23" x14ac:dyDescent="0.25">
      <c r="A245" s="43">
        <v>244</v>
      </c>
      <c r="B245" s="22" t="s">
        <v>369</v>
      </c>
      <c r="C245" s="22" t="s">
        <v>612</v>
      </c>
      <c r="D245" s="22" t="s">
        <v>411</v>
      </c>
      <c r="E245" s="22" t="s">
        <v>274</v>
      </c>
      <c r="F245" s="22" t="s">
        <v>362</v>
      </c>
      <c r="G245" s="22" t="s">
        <v>148</v>
      </c>
      <c r="H245" s="22" t="s">
        <v>276</v>
      </c>
      <c r="I245" s="22" t="s">
        <v>277</v>
      </c>
      <c r="J245" s="22" t="s">
        <v>613</v>
      </c>
      <c r="K245" s="22" t="s">
        <v>1745</v>
      </c>
      <c r="L245" s="22" t="s">
        <v>614</v>
      </c>
      <c r="M245" s="22" t="s">
        <v>413</v>
      </c>
      <c r="N245" s="22" t="s">
        <v>160</v>
      </c>
      <c r="O245" s="22" t="s">
        <v>148</v>
      </c>
      <c r="P245" s="22" t="s">
        <v>148</v>
      </c>
      <c r="Q245" s="22" t="s">
        <v>161</v>
      </c>
      <c r="R245" s="45" t="s">
        <v>148</v>
      </c>
      <c r="S245" s="22" t="str">
        <f t="shared" si="24"/>
        <v>IfcInterceptorGREASE, OIL</v>
      </c>
      <c r="T245" s="22" t="str">
        <f>IF(OR(J245="IfcCivilElement",K245="N.A",K245="all subtypes listed in COP",ISNUMBER(SEARCH(",",K245)))=TRUE,"skip",IF(LEFT(K245,1)="*",IF(ISNUMBER(MATCH(S245,#REF!,0))=TRUE,"check","okay"),IF(ISNUMBER(MATCH(S245,#REF!,0))=TRUE,"okay","check")))</f>
        <v>skip</v>
      </c>
      <c r="U245" s="20" t="str">
        <f t="shared" si="25"/>
        <v>Interceptor</v>
      </c>
      <c r="V245" s="20" t="str">
        <f t="shared" si="26"/>
        <v>Interceptor</v>
      </c>
      <c r="W245" s="20" t="str">
        <f t="shared" si="27"/>
        <v>okay</v>
      </c>
    </row>
    <row r="246" spans="1:23" x14ac:dyDescent="0.25">
      <c r="A246" s="69">
        <v>245</v>
      </c>
      <c r="B246" s="66" t="s">
        <v>369</v>
      </c>
      <c r="C246" s="66" t="s">
        <v>612</v>
      </c>
      <c r="D246" s="66" t="s">
        <v>273</v>
      </c>
      <c r="E246" s="66" t="s">
        <v>274</v>
      </c>
      <c r="F246" s="66" t="s">
        <v>362</v>
      </c>
      <c r="G246" s="66" t="s">
        <v>148</v>
      </c>
      <c r="H246" s="66" t="s">
        <v>276</v>
      </c>
      <c r="I246" s="66" t="s">
        <v>277</v>
      </c>
      <c r="J246" s="66" t="s">
        <v>613</v>
      </c>
      <c r="K246" s="66" t="s">
        <v>1745</v>
      </c>
      <c r="L246" s="66" t="s">
        <v>614</v>
      </c>
      <c r="M246" s="66" t="s">
        <v>281</v>
      </c>
      <c r="N246" s="66" t="s">
        <v>171</v>
      </c>
      <c r="O246" s="22" t="s">
        <v>148</v>
      </c>
      <c r="P246" s="22" t="s">
        <v>148</v>
      </c>
      <c r="Q246" s="23" t="s">
        <v>148</v>
      </c>
      <c r="R246" s="45" t="s">
        <v>820</v>
      </c>
      <c r="S246" s="22" t="str">
        <f t="shared" si="24"/>
        <v>IfcInterceptorGREASE, OIL</v>
      </c>
      <c r="T246" s="22" t="str">
        <f>IF(OR(J246="IfcCivilElement",K246="N.A",K246="all subtypes listed in COP",ISNUMBER(SEARCH(",",K246)))=TRUE,"skip",IF(LEFT(K246,1)="*",IF(ISNUMBER(MATCH(S246,#REF!,0))=TRUE,"check","okay"),IF(ISNUMBER(MATCH(S246,#REF!,0))=TRUE,"okay","check")))</f>
        <v>skip</v>
      </c>
      <c r="U246" s="20" t="str">
        <f t="shared" si="25"/>
        <v>Interceptor</v>
      </c>
      <c r="V246" s="20" t="str">
        <f t="shared" si="26"/>
        <v>Interceptor</v>
      </c>
      <c r="W246" s="20" t="str">
        <f t="shared" si="27"/>
        <v>okay</v>
      </c>
    </row>
    <row r="247" spans="1:23" x14ac:dyDescent="0.25">
      <c r="A247" s="69">
        <v>246</v>
      </c>
      <c r="B247" s="66" t="s">
        <v>369</v>
      </c>
      <c r="C247" s="66" t="s">
        <v>612</v>
      </c>
      <c r="D247" s="66" t="s">
        <v>283</v>
      </c>
      <c r="E247" s="66" t="s">
        <v>274</v>
      </c>
      <c r="F247" s="66" t="s">
        <v>362</v>
      </c>
      <c r="G247" s="66" t="s">
        <v>148</v>
      </c>
      <c r="H247" s="66" t="s">
        <v>276</v>
      </c>
      <c r="I247" s="66" t="s">
        <v>277</v>
      </c>
      <c r="J247" s="66" t="s">
        <v>613</v>
      </c>
      <c r="K247" s="66" t="s">
        <v>1745</v>
      </c>
      <c r="L247" s="66" t="s">
        <v>614</v>
      </c>
      <c r="M247" s="66" t="s">
        <v>284</v>
      </c>
      <c r="N247" s="66" t="s">
        <v>171</v>
      </c>
      <c r="O247" s="22" t="s">
        <v>148</v>
      </c>
      <c r="P247" s="22" t="s">
        <v>148</v>
      </c>
      <c r="Q247" s="23" t="s">
        <v>148</v>
      </c>
      <c r="R247" s="45" t="s">
        <v>148</v>
      </c>
      <c r="S247" s="22" t="str">
        <f t="shared" si="24"/>
        <v>IfcInterceptorGREASE, OIL</v>
      </c>
      <c r="T247" s="22" t="str">
        <f>IF(OR(J247="IfcCivilElement",K247="N.A",K247="all subtypes listed in COP",ISNUMBER(SEARCH(",",K247)))=TRUE,"skip",IF(LEFT(K247,1)="*",IF(ISNUMBER(MATCH(S247,#REF!,0))=TRUE,"check","okay"),IF(ISNUMBER(MATCH(S247,#REF!,0))=TRUE,"okay","check")))</f>
        <v>skip</v>
      </c>
      <c r="U247" s="20" t="str">
        <f t="shared" si="25"/>
        <v>Interceptor</v>
      </c>
      <c r="V247" s="20" t="str">
        <f t="shared" si="26"/>
        <v>Interceptor</v>
      </c>
      <c r="W247" s="20" t="str">
        <f t="shared" si="27"/>
        <v>okay</v>
      </c>
    </row>
    <row r="248" spans="1:23" x14ac:dyDescent="0.25">
      <c r="A248" s="43">
        <v>247</v>
      </c>
      <c r="B248" s="22" t="s">
        <v>391</v>
      </c>
      <c r="C248" s="22" t="s">
        <v>620</v>
      </c>
      <c r="D248" s="22" t="s">
        <v>148</v>
      </c>
      <c r="E248" s="22" t="s">
        <v>583</v>
      </c>
      <c r="F248" s="22" t="s">
        <v>583</v>
      </c>
      <c r="G248" s="22" t="s">
        <v>148</v>
      </c>
      <c r="H248" s="22" t="s">
        <v>251</v>
      </c>
      <c r="I248" s="22" t="s">
        <v>150</v>
      </c>
      <c r="J248" s="22" t="s">
        <v>374</v>
      </c>
      <c r="K248" s="22" t="s">
        <v>621</v>
      </c>
      <c r="L248" s="22" t="s">
        <v>148</v>
      </c>
      <c r="M248" s="22" t="s">
        <v>148</v>
      </c>
      <c r="N248" s="22" t="s">
        <v>148</v>
      </c>
      <c r="O248" s="22" t="s">
        <v>148</v>
      </c>
      <c r="P248" s="22" t="s">
        <v>148</v>
      </c>
      <c r="Q248" s="23" t="s">
        <v>148</v>
      </c>
      <c r="R248" s="45" t="s">
        <v>148</v>
      </c>
      <c r="S248" s="22" t="str">
        <f t="shared" si="24"/>
        <v>IfcCivilElementLAMPPOST</v>
      </c>
      <c r="T248" s="22" t="str">
        <f>IF(OR(J248="IfcCivilElement",K248="N.A",K248="all subtypes listed in COP",ISNUMBER(SEARCH(",",K248)))=TRUE,"skip",IF(LEFT(K248,1)="*",IF(ISNUMBER(MATCH(S248,#REF!,0))=TRUE,"check","okay"),IF(ISNUMBER(MATCH(S248,#REF!,0))=TRUE,"okay","check")))</f>
        <v>skip</v>
      </c>
      <c r="U248" s="20" t="str">
        <f t="shared" si="25"/>
        <v>CivilElement</v>
      </c>
      <c r="V248" s="20" t="e">
        <f t="shared" si="26"/>
        <v>#N/A</v>
      </c>
      <c r="W248" s="20" t="e">
        <f t="shared" si="27"/>
        <v>#N/A</v>
      </c>
    </row>
    <row r="249" spans="1:23" x14ac:dyDescent="0.25">
      <c r="A249" s="43">
        <v>248</v>
      </c>
      <c r="B249" s="22" t="s">
        <v>557</v>
      </c>
      <c r="C249" s="22" t="s">
        <v>622</v>
      </c>
      <c r="D249" s="22" t="s">
        <v>148</v>
      </c>
      <c r="E249" s="22" t="s">
        <v>624</v>
      </c>
      <c r="F249" s="22" t="s">
        <v>251</v>
      </c>
      <c r="G249" s="22" t="s">
        <v>148</v>
      </c>
      <c r="H249" s="22" t="s">
        <v>251</v>
      </c>
      <c r="I249" s="22" t="s">
        <v>150</v>
      </c>
      <c r="J249" s="22" t="s">
        <v>461</v>
      </c>
      <c r="K249" s="22" t="s">
        <v>639</v>
      </c>
      <c r="L249" s="51" t="s">
        <v>381</v>
      </c>
      <c r="M249" s="51" t="s">
        <v>382</v>
      </c>
      <c r="N249" s="22" t="s">
        <v>148</v>
      </c>
      <c r="O249" s="22" t="s">
        <v>148</v>
      </c>
      <c r="P249" s="22" t="s">
        <v>148</v>
      </c>
      <c r="Q249" s="23" t="s">
        <v>148</v>
      </c>
      <c r="R249" s="45" t="s">
        <v>148</v>
      </c>
      <c r="S249" s="22" t="str">
        <f t="shared" si="24"/>
        <v>IfcGeographicElementLANDSCAPE_TREE</v>
      </c>
      <c r="T249" s="22" t="str">
        <f>IF(OR(J249="IfcCivilElement",K249="N.A",K249="all subtypes listed in COP",ISNUMBER(SEARCH(",",K249)))=TRUE,"skip",IF(LEFT(K249,1)="*",IF(ISNUMBER(MATCH(S249,#REF!,0))=TRUE,"check","okay"),IF(ISNUMBER(MATCH(S249,#REF!,0))=TRUE,"okay","check")))</f>
        <v>okay</v>
      </c>
      <c r="U249" s="20" t="str">
        <f t="shared" ref="U249:U280" si="28">RIGHT(J249,LEN(J249)-3)</f>
        <v>GeographicElement</v>
      </c>
      <c r="V249" s="20" t="e">
        <f t="shared" ref="V249:V280" si="29">LEFT(_xlfn.TEXTAFTER(L249,"_",1),LEN(U249))</f>
        <v>#N/A</v>
      </c>
      <c r="W249" s="20" t="e">
        <f t="shared" ref="W249:W280" si="30">IF(U249=V249,"okay", "check")</f>
        <v>#N/A</v>
      </c>
    </row>
    <row r="250" spans="1:23" x14ac:dyDescent="0.25">
      <c r="A250" s="43">
        <v>249</v>
      </c>
      <c r="B250" s="22" t="s">
        <v>557</v>
      </c>
      <c r="C250" s="22" t="s">
        <v>622</v>
      </c>
      <c r="D250" s="22" t="s">
        <v>148</v>
      </c>
      <c r="E250" s="22" t="s">
        <v>624</v>
      </c>
      <c r="F250" s="22" t="s">
        <v>251</v>
      </c>
      <c r="G250" s="22" t="s">
        <v>148</v>
      </c>
      <c r="H250" s="22" t="s">
        <v>251</v>
      </c>
      <c r="I250" s="22" t="s">
        <v>150</v>
      </c>
      <c r="J250" s="22" t="s">
        <v>461</v>
      </c>
      <c r="K250" s="22" t="s">
        <v>638</v>
      </c>
      <c r="L250" s="51" t="s">
        <v>381</v>
      </c>
      <c r="M250" s="51" t="s">
        <v>382</v>
      </c>
      <c r="N250" s="22" t="s">
        <v>148</v>
      </c>
      <c r="O250" s="22" t="s">
        <v>148</v>
      </c>
      <c r="P250" s="22" t="s">
        <v>148</v>
      </c>
      <c r="Q250" s="23" t="s">
        <v>148</v>
      </c>
      <c r="R250" s="45" t="s">
        <v>148</v>
      </c>
      <c r="S250" s="22" t="str">
        <f t="shared" si="24"/>
        <v>IfcGeographicElementLANDSCAPE_PALM</v>
      </c>
      <c r="T250" s="22" t="str">
        <f>IF(OR(J250="IfcCivilElement",K250="N.A",K250="all subtypes listed in COP",ISNUMBER(SEARCH(",",K250)))=TRUE,"skip",IF(LEFT(K250,1)="*",IF(ISNUMBER(MATCH(S250,#REF!,0))=TRUE,"check","okay"),IF(ISNUMBER(MATCH(S250,#REF!,0))=TRUE,"okay","check")))</f>
        <v>okay</v>
      </c>
      <c r="U250" s="20" t="str">
        <f t="shared" si="28"/>
        <v>GeographicElement</v>
      </c>
      <c r="V250" s="20" t="e">
        <f t="shared" si="29"/>
        <v>#N/A</v>
      </c>
      <c r="W250" s="20" t="e">
        <f t="shared" si="30"/>
        <v>#N/A</v>
      </c>
    </row>
    <row r="251" spans="1:23" x14ac:dyDescent="0.25">
      <c r="A251" s="43">
        <v>250</v>
      </c>
      <c r="B251" s="22" t="s">
        <v>557</v>
      </c>
      <c r="C251" s="22" t="s">
        <v>622</v>
      </c>
      <c r="D251" s="22" t="s">
        <v>148</v>
      </c>
      <c r="E251" s="22" t="s">
        <v>624</v>
      </c>
      <c r="F251" s="22" t="s">
        <v>251</v>
      </c>
      <c r="G251" s="22" t="s">
        <v>148</v>
      </c>
      <c r="H251" s="22" t="s">
        <v>251</v>
      </c>
      <c r="I251" s="22" t="s">
        <v>150</v>
      </c>
      <c r="J251" s="22" t="s">
        <v>461</v>
      </c>
      <c r="K251" s="22" t="s">
        <v>1748</v>
      </c>
      <c r="L251" s="51" t="s">
        <v>381</v>
      </c>
      <c r="M251" s="51" t="s">
        <v>382</v>
      </c>
      <c r="N251" s="22" t="s">
        <v>148</v>
      </c>
      <c r="O251" s="22" t="s">
        <v>148</v>
      </c>
      <c r="P251" s="22" t="s">
        <v>148</v>
      </c>
      <c r="Q251" s="23" t="s">
        <v>148</v>
      </c>
      <c r="R251" s="45" t="s">
        <v>148</v>
      </c>
      <c r="S251" s="22" t="str">
        <f t="shared" si="24"/>
        <v>IfcGeographicElementLANDSCAPE_HEDGE</v>
      </c>
      <c r="T251" s="22" t="str">
        <f>IF(OR(J251="IfcCivilElement",K251="N.A",K251="all subtypes listed in COP",ISNUMBER(SEARCH(",",K251)))=TRUE,"skip",IF(LEFT(K251,1)="*",IF(ISNUMBER(MATCH(S251,#REF!,0))=TRUE,"check","okay"),IF(ISNUMBER(MATCH(S251,#REF!,0))=TRUE,"okay","check")))</f>
        <v>okay</v>
      </c>
      <c r="U251" s="20" t="str">
        <f t="shared" si="28"/>
        <v>GeographicElement</v>
      </c>
      <c r="V251" s="20" t="e">
        <f t="shared" si="29"/>
        <v>#N/A</v>
      </c>
      <c r="W251" s="20" t="e">
        <f t="shared" si="30"/>
        <v>#N/A</v>
      </c>
    </row>
    <row r="252" spans="1:23" x14ac:dyDescent="0.25">
      <c r="A252" s="43">
        <v>251</v>
      </c>
      <c r="B252" s="22" t="s">
        <v>557</v>
      </c>
      <c r="C252" s="22" t="s">
        <v>622</v>
      </c>
      <c r="D252" s="22" t="s">
        <v>644</v>
      </c>
      <c r="E252" s="22" t="s">
        <v>624</v>
      </c>
      <c r="F252" s="22" t="s">
        <v>251</v>
      </c>
      <c r="G252" s="22" t="s">
        <v>148</v>
      </c>
      <c r="H252" s="22" t="s">
        <v>251</v>
      </c>
      <c r="I252" s="22" t="s">
        <v>150</v>
      </c>
      <c r="J252" s="22" t="s">
        <v>461</v>
      </c>
      <c r="K252" s="22" t="s">
        <v>1750</v>
      </c>
      <c r="L252" s="22" t="s">
        <v>466</v>
      </c>
      <c r="M252" s="22" t="s">
        <v>644</v>
      </c>
      <c r="N252" s="22" t="s">
        <v>155</v>
      </c>
      <c r="O252" s="22" t="s">
        <v>156</v>
      </c>
      <c r="P252" s="22" t="s">
        <v>148</v>
      </c>
      <c r="Q252" s="23" t="s">
        <v>148</v>
      </c>
      <c r="R252" s="45" t="s">
        <v>645</v>
      </c>
      <c r="S252" s="22" t="str">
        <f t="shared" si="24"/>
        <v>IfcGeographicElementLANDSCAPE_TREE, *LANDSCAPE_PALM</v>
      </c>
      <c r="T252" s="22" t="str">
        <f>IF(OR(J252="IfcCivilElement",K252="N.A",K252="all subtypes listed in COP",ISNUMBER(SEARCH(",",K252)))=TRUE,"skip",IF(LEFT(K252,1)="*",IF(ISNUMBER(MATCH(S252,#REF!,0))=TRUE,"check","okay"),IF(ISNUMBER(MATCH(S252,#REF!,0))=TRUE,"okay","check")))</f>
        <v>skip</v>
      </c>
      <c r="U252" s="20" t="str">
        <f t="shared" si="28"/>
        <v>GeographicElement</v>
      </c>
      <c r="V252" s="20" t="str">
        <f t="shared" si="29"/>
        <v>GeographicElement</v>
      </c>
      <c r="W252" s="20" t="str">
        <f t="shared" si="30"/>
        <v>okay</v>
      </c>
    </row>
    <row r="253" spans="1:23" x14ac:dyDescent="0.25">
      <c r="A253" s="43">
        <v>252</v>
      </c>
      <c r="B253" s="22" t="s">
        <v>557</v>
      </c>
      <c r="C253" s="22" t="s">
        <v>622</v>
      </c>
      <c r="D253" s="22" t="s">
        <v>641</v>
      </c>
      <c r="E253" s="22" t="s">
        <v>624</v>
      </c>
      <c r="F253" s="22" t="s">
        <v>251</v>
      </c>
      <c r="G253" s="22" t="s">
        <v>148</v>
      </c>
      <c r="H253" s="22" t="s">
        <v>251</v>
      </c>
      <c r="I253" s="22" t="s">
        <v>150</v>
      </c>
      <c r="J253" s="22" t="s">
        <v>461</v>
      </c>
      <c r="K253" s="22" t="s">
        <v>1748</v>
      </c>
      <c r="L253" s="22" t="s">
        <v>463</v>
      </c>
      <c r="M253" s="22" t="s">
        <v>642</v>
      </c>
      <c r="N253" s="22" t="s">
        <v>171</v>
      </c>
      <c r="O253" s="22" t="s">
        <v>148</v>
      </c>
      <c r="P253" s="22" t="s">
        <v>148</v>
      </c>
      <c r="Q253" s="22" t="s">
        <v>148</v>
      </c>
      <c r="R253" s="45" t="s">
        <v>643</v>
      </c>
      <c r="S253" s="22" t="str">
        <f t="shared" si="24"/>
        <v>IfcGeographicElementLANDSCAPE_HEDGE</v>
      </c>
      <c r="T253" s="22" t="str">
        <f>IF(OR(J253="IfcCivilElement",K253="N.A",K253="all subtypes listed in COP",ISNUMBER(SEARCH(",",K253)))=TRUE,"skip",IF(LEFT(K253,1)="*",IF(ISNUMBER(MATCH(S253,#REF!,0))=TRUE,"check","okay"),IF(ISNUMBER(MATCH(S253,#REF!,0))=TRUE,"okay","check")))</f>
        <v>okay</v>
      </c>
      <c r="U253" s="20" t="str">
        <f t="shared" si="28"/>
        <v>GeographicElement</v>
      </c>
      <c r="V253" s="20" t="str">
        <f t="shared" si="29"/>
        <v>GeographicElement</v>
      </c>
      <c r="W253" s="20" t="str">
        <f t="shared" si="30"/>
        <v>okay</v>
      </c>
    </row>
    <row r="254" spans="1:23" x14ac:dyDescent="0.25">
      <c r="A254" s="43">
        <v>253</v>
      </c>
      <c r="B254" s="22" t="s">
        <v>557</v>
      </c>
      <c r="C254" s="22" t="s">
        <v>622</v>
      </c>
      <c r="D254" s="22" t="s">
        <v>394</v>
      </c>
      <c r="E254" s="22" t="s">
        <v>624</v>
      </c>
      <c r="F254" s="22" t="s">
        <v>251</v>
      </c>
      <c r="G254" s="22" t="s">
        <v>148</v>
      </c>
      <c r="H254" s="22" t="s">
        <v>251</v>
      </c>
      <c r="I254" s="22" t="s">
        <v>150</v>
      </c>
      <c r="J254" s="22" t="s">
        <v>461</v>
      </c>
      <c r="K254" s="22" t="s">
        <v>1749</v>
      </c>
      <c r="L254" s="22" t="s">
        <v>466</v>
      </c>
      <c r="M254" s="22" t="s">
        <v>394</v>
      </c>
      <c r="N254" s="22" t="s">
        <v>155</v>
      </c>
      <c r="O254" s="22" t="s">
        <v>156</v>
      </c>
      <c r="P254" s="22" t="s">
        <v>148</v>
      </c>
      <c r="Q254" s="22" t="s">
        <v>148</v>
      </c>
      <c r="R254" s="45" t="s">
        <v>640</v>
      </c>
      <c r="S254" s="22" t="str">
        <f t="shared" si="24"/>
        <v>IfcGeographicElementLANDSCAPE_TREE, *LANDSCAPE_PALM, *LANDSCAPE_HEDGE</v>
      </c>
      <c r="T254" s="22" t="str">
        <f>IF(OR(J254="IfcCivilElement",K254="N.A",K254="all subtypes listed in COP",ISNUMBER(SEARCH(",",K254)))=TRUE,"skip",IF(LEFT(K254,1)="*",IF(ISNUMBER(MATCH(S254,#REF!,0))=TRUE,"check","okay"),IF(ISNUMBER(MATCH(S254,#REF!,0))=TRUE,"okay","check")))</f>
        <v>skip</v>
      </c>
      <c r="U254" s="20" t="str">
        <f t="shared" si="28"/>
        <v>GeographicElement</v>
      </c>
      <c r="V254" s="20" t="str">
        <f t="shared" si="29"/>
        <v>GeographicElement</v>
      </c>
      <c r="W254" s="20" t="str">
        <f t="shared" si="30"/>
        <v>okay</v>
      </c>
    </row>
    <row r="255" spans="1:23" x14ac:dyDescent="0.25">
      <c r="A255" s="43">
        <v>254</v>
      </c>
      <c r="B255" s="22" t="s">
        <v>557</v>
      </c>
      <c r="C255" s="22" t="s">
        <v>622</v>
      </c>
      <c r="D255" s="22" t="s">
        <v>636</v>
      </c>
      <c r="E255" s="22" t="s">
        <v>624</v>
      </c>
      <c r="F255" s="22" t="s">
        <v>251</v>
      </c>
      <c r="G255" s="22" t="s">
        <v>148</v>
      </c>
      <c r="H255" s="22" t="s">
        <v>251</v>
      </c>
      <c r="I255" s="22" t="s">
        <v>150</v>
      </c>
      <c r="J255" s="22" t="s">
        <v>461</v>
      </c>
      <c r="K255" s="22" t="s">
        <v>1750</v>
      </c>
      <c r="L255" s="22" t="s">
        <v>463</v>
      </c>
      <c r="M255" s="22" t="s">
        <v>637</v>
      </c>
      <c r="N255" s="22" t="s">
        <v>171</v>
      </c>
      <c r="O255" s="22" t="s">
        <v>148</v>
      </c>
      <c r="P255" s="22" t="s">
        <v>148</v>
      </c>
      <c r="Q255" s="22" t="s">
        <v>148</v>
      </c>
      <c r="R255" s="45" t="s">
        <v>148</v>
      </c>
      <c r="S255" s="22" t="str">
        <f t="shared" si="24"/>
        <v>IfcGeographicElementLANDSCAPE_TREE, *LANDSCAPE_PALM</v>
      </c>
      <c r="T255" s="22" t="str">
        <f>IF(OR(J255="IfcCivilElement",K255="N.A",K255="all subtypes listed in COP",ISNUMBER(SEARCH(",",K255)))=TRUE,"skip",IF(LEFT(K255,1)="*",IF(ISNUMBER(MATCH(S255,#REF!,0))=TRUE,"check","okay"),IF(ISNUMBER(MATCH(S255,#REF!,0))=TRUE,"okay","check")))</f>
        <v>skip</v>
      </c>
      <c r="U255" s="20" t="str">
        <f t="shared" si="28"/>
        <v>GeographicElement</v>
      </c>
      <c r="V255" s="20" t="str">
        <f t="shared" si="29"/>
        <v>GeographicElement</v>
      </c>
      <c r="W255" s="20" t="str">
        <f t="shared" si="30"/>
        <v>okay</v>
      </c>
    </row>
    <row r="256" spans="1:23" x14ac:dyDescent="0.25">
      <c r="A256" s="43">
        <v>255</v>
      </c>
      <c r="B256" s="22" t="s">
        <v>557</v>
      </c>
      <c r="C256" s="22" t="s">
        <v>622</v>
      </c>
      <c r="D256" s="22" t="s">
        <v>635</v>
      </c>
      <c r="E256" s="22" t="s">
        <v>624</v>
      </c>
      <c r="F256" s="22" t="s">
        <v>251</v>
      </c>
      <c r="G256" s="22" t="s">
        <v>148</v>
      </c>
      <c r="H256" s="22" t="s">
        <v>251</v>
      </c>
      <c r="I256" s="22" t="s">
        <v>150</v>
      </c>
      <c r="J256" s="22" t="s">
        <v>461</v>
      </c>
      <c r="K256" s="22" t="s">
        <v>1750</v>
      </c>
      <c r="L256" s="22" t="s">
        <v>463</v>
      </c>
      <c r="M256" s="22" t="s">
        <v>635</v>
      </c>
      <c r="N256" s="22" t="s">
        <v>160</v>
      </c>
      <c r="O256" s="22" t="s">
        <v>148</v>
      </c>
      <c r="P256" s="22" t="s">
        <v>148</v>
      </c>
      <c r="Q256" s="22" t="s">
        <v>161</v>
      </c>
      <c r="R256" s="45" t="s">
        <v>148</v>
      </c>
      <c r="S256" s="22" t="str">
        <f t="shared" si="24"/>
        <v>IfcGeographicElementLANDSCAPE_TREE, *LANDSCAPE_PALM</v>
      </c>
      <c r="T256" s="22" t="str">
        <f>IF(OR(J256="IfcCivilElement",K256="N.A",K256="all subtypes listed in COP",ISNUMBER(SEARCH(",",K256)))=TRUE,"skip",IF(LEFT(K256,1)="*",IF(ISNUMBER(MATCH(S256,#REF!,0))=TRUE,"check","okay"),IF(ISNUMBER(MATCH(S256,#REF!,0))=TRUE,"okay","check")))</f>
        <v>skip</v>
      </c>
      <c r="U256" s="20" t="str">
        <f t="shared" si="28"/>
        <v>GeographicElement</v>
      </c>
      <c r="V256" s="20" t="str">
        <f t="shared" si="29"/>
        <v>GeographicElement</v>
      </c>
      <c r="W256" s="20" t="str">
        <f t="shared" si="30"/>
        <v>okay</v>
      </c>
    </row>
    <row r="257" spans="1:23" x14ac:dyDescent="0.25">
      <c r="A257" s="43">
        <v>256</v>
      </c>
      <c r="B257" s="22" t="s">
        <v>557</v>
      </c>
      <c r="C257" s="22" t="s">
        <v>622</v>
      </c>
      <c r="D257" s="22" t="s">
        <v>633</v>
      </c>
      <c r="E257" s="22" t="s">
        <v>624</v>
      </c>
      <c r="F257" s="22" t="s">
        <v>251</v>
      </c>
      <c r="G257" s="22" t="s">
        <v>148</v>
      </c>
      <c r="H257" s="22" t="s">
        <v>251</v>
      </c>
      <c r="I257" s="22" t="s">
        <v>150</v>
      </c>
      <c r="J257" s="22" t="s">
        <v>461</v>
      </c>
      <c r="K257" s="22" t="s">
        <v>1750</v>
      </c>
      <c r="L257" s="22" t="s">
        <v>463</v>
      </c>
      <c r="M257" s="22" t="s">
        <v>634</v>
      </c>
      <c r="N257" s="22" t="s">
        <v>160</v>
      </c>
      <c r="O257" s="22" t="s">
        <v>148</v>
      </c>
      <c r="P257" s="22" t="s">
        <v>148</v>
      </c>
      <c r="Q257" s="22" t="s">
        <v>161</v>
      </c>
      <c r="R257" s="45" t="s">
        <v>148</v>
      </c>
      <c r="S257" s="22" t="str">
        <f t="shared" si="24"/>
        <v>IfcGeographicElementLANDSCAPE_TREE, *LANDSCAPE_PALM</v>
      </c>
      <c r="T257" s="22" t="str">
        <f>IF(OR(J257="IfcCivilElement",K257="N.A",K257="all subtypes listed in COP",ISNUMBER(SEARCH(",",K257)))=TRUE,"skip",IF(LEFT(K257,1)="*",IF(ISNUMBER(MATCH(S257,#REF!,0))=TRUE,"check","okay"),IF(ISNUMBER(MATCH(S257,#REF!,0))=TRUE,"okay","check")))</f>
        <v>skip</v>
      </c>
      <c r="U257" s="20" t="str">
        <f t="shared" si="28"/>
        <v>GeographicElement</v>
      </c>
      <c r="V257" s="20" t="str">
        <f t="shared" si="29"/>
        <v>GeographicElement</v>
      </c>
      <c r="W257" s="20" t="str">
        <f t="shared" si="30"/>
        <v>okay</v>
      </c>
    </row>
    <row r="258" spans="1:23" x14ac:dyDescent="0.25">
      <c r="A258" s="43">
        <v>257</v>
      </c>
      <c r="B258" s="22" t="s">
        <v>557</v>
      </c>
      <c r="C258" s="22" t="s">
        <v>622</v>
      </c>
      <c r="D258" s="22" t="s">
        <v>631</v>
      </c>
      <c r="E258" s="22" t="s">
        <v>624</v>
      </c>
      <c r="F258" s="22" t="s">
        <v>251</v>
      </c>
      <c r="G258" s="22" t="s">
        <v>148</v>
      </c>
      <c r="H258" s="22" t="s">
        <v>251</v>
      </c>
      <c r="I258" s="22" t="s">
        <v>150</v>
      </c>
      <c r="J258" s="22" t="s">
        <v>461</v>
      </c>
      <c r="K258" s="22" t="s">
        <v>1749</v>
      </c>
      <c r="L258" s="22" t="s">
        <v>463</v>
      </c>
      <c r="M258" s="22" t="s">
        <v>631</v>
      </c>
      <c r="N258" s="22" t="s">
        <v>171</v>
      </c>
      <c r="O258" s="22" t="s">
        <v>148</v>
      </c>
      <c r="P258" s="22" t="s">
        <v>148</v>
      </c>
      <c r="Q258" s="22" t="s">
        <v>148</v>
      </c>
      <c r="R258" s="45" t="s">
        <v>632</v>
      </c>
      <c r="S258" s="22" t="str">
        <f t="shared" si="24"/>
        <v>IfcGeographicElementLANDSCAPE_TREE, *LANDSCAPE_PALM, *LANDSCAPE_HEDGE</v>
      </c>
      <c r="T258" s="22" t="str">
        <f>IF(OR(J258="IfcCivilElement",K258="N.A",K258="all subtypes listed in COP",ISNUMBER(SEARCH(",",K258)))=TRUE,"skip",IF(LEFT(K258,1)="*",IF(ISNUMBER(MATCH(S258,#REF!,0))=TRUE,"check","okay"),IF(ISNUMBER(MATCH(S258,#REF!,0))=TRUE,"okay","check")))</f>
        <v>skip</v>
      </c>
      <c r="U258" s="20" t="str">
        <f t="shared" si="28"/>
        <v>GeographicElement</v>
      </c>
      <c r="V258" s="20" t="str">
        <f t="shared" si="29"/>
        <v>GeographicElement</v>
      </c>
      <c r="W258" s="20" t="str">
        <f t="shared" si="30"/>
        <v>okay</v>
      </c>
    </row>
    <row r="259" spans="1:23" x14ac:dyDescent="0.25">
      <c r="A259" s="43">
        <v>258</v>
      </c>
      <c r="B259" s="22" t="s">
        <v>557</v>
      </c>
      <c r="C259" s="22" t="s">
        <v>622</v>
      </c>
      <c r="D259" s="22" t="s">
        <v>16</v>
      </c>
      <c r="E259" s="22" t="s">
        <v>624</v>
      </c>
      <c r="F259" s="22" t="s">
        <v>251</v>
      </c>
      <c r="G259" s="22" t="s">
        <v>148</v>
      </c>
      <c r="H259" s="22" t="s">
        <v>251</v>
      </c>
      <c r="I259" s="22" t="s">
        <v>150</v>
      </c>
      <c r="J259" s="22" t="s">
        <v>461</v>
      </c>
      <c r="K259" s="22" t="s">
        <v>1749</v>
      </c>
      <c r="L259" s="22" t="s">
        <v>463</v>
      </c>
      <c r="M259" s="22" t="s">
        <v>16</v>
      </c>
      <c r="N259" s="22" t="s">
        <v>171</v>
      </c>
      <c r="O259" s="22" t="s">
        <v>148</v>
      </c>
      <c r="P259" s="22" t="s">
        <v>148</v>
      </c>
      <c r="Q259" s="22" t="s">
        <v>630</v>
      </c>
      <c r="R259" s="45" t="s">
        <v>148</v>
      </c>
      <c r="S259" s="22" t="str">
        <f t="shared" si="24"/>
        <v>IfcGeographicElementLANDSCAPE_TREE, *LANDSCAPE_PALM, *LANDSCAPE_HEDGE</v>
      </c>
      <c r="T259" s="22" t="str">
        <f>IF(OR(J259="IfcCivilElement",K259="N.A",K259="all subtypes listed in COP",ISNUMBER(SEARCH(",",K259)))=TRUE,"skip",IF(LEFT(K259,1)="*",IF(ISNUMBER(MATCH(S259,#REF!,0))=TRUE,"check","okay"),IF(ISNUMBER(MATCH(S259,#REF!,0))=TRUE,"okay","check")))</f>
        <v>skip</v>
      </c>
      <c r="U259" s="20" t="str">
        <f t="shared" si="28"/>
        <v>GeographicElement</v>
      </c>
      <c r="V259" s="20" t="str">
        <f t="shared" si="29"/>
        <v>GeographicElement</v>
      </c>
      <c r="W259" s="20" t="str">
        <f t="shared" si="30"/>
        <v>okay</v>
      </c>
    </row>
    <row r="260" spans="1:23" x14ac:dyDescent="0.25">
      <c r="A260" s="43">
        <v>259</v>
      </c>
      <c r="B260" s="22" t="s">
        <v>557</v>
      </c>
      <c r="C260" s="22" t="s">
        <v>622</v>
      </c>
      <c r="D260" s="22" t="s">
        <v>627</v>
      </c>
      <c r="E260" s="22" t="s">
        <v>624</v>
      </c>
      <c r="F260" s="22" t="s">
        <v>251</v>
      </c>
      <c r="G260" s="22" t="s">
        <v>148</v>
      </c>
      <c r="H260" s="22" t="s">
        <v>251</v>
      </c>
      <c r="I260" s="22" t="s">
        <v>150</v>
      </c>
      <c r="J260" s="22" t="s">
        <v>461</v>
      </c>
      <c r="K260" s="22" t="s">
        <v>1750</v>
      </c>
      <c r="L260" s="22" t="s">
        <v>463</v>
      </c>
      <c r="M260" s="22" t="s">
        <v>628</v>
      </c>
      <c r="N260" s="22" t="s">
        <v>171</v>
      </c>
      <c r="O260" s="22" t="s">
        <v>148</v>
      </c>
      <c r="P260" s="22" t="s">
        <v>148</v>
      </c>
      <c r="Q260" s="22" t="s">
        <v>148</v>
      </c>
      <c r="R260" s="45" t="s">
        <v>629</v>
      </c>
      <c r="S260" s="22" t="str">
        <f t="shared" si="24"/>
        <v>IfcGeographicElementLANDSCAPE_TREE, *LANDSCAPE_PALM</v>
      </c>
      <c r="T260" s="22" t="str">
        <f>IF(OR(J260="IfcCivilElement",K260="N.A",K260="all subtypes listed in COP",ISNUMBER(SEARCH(",",K260)))=TRUE,"skip",IF(LEFT(K260,1)="*",IF(ISNUMBER(MATCH(S260,#REF!,0))=TRUE,"check","okay"),IF(ISNUMBER(MATCH(S260,#REF!,0))=TRUE,"okay","check")))</f>
        <v>skip</v>
      </c>
      <c r="U260" s="20" t="str">
        <f t="shared" si="28"/>
        <v>GeographicElement</v>
      </c>
      <c r="V260" s="20" t="str">
        <f t="shared" si="29"/>
        <v>GeographicElement</v>
      </c>
      <c r="W260" s="20" t="str">
        <f t="shared" si="30"/>
        <v>okay</v>
      </c>
    </row>
    <row r="261" spans="1:23" x14ac:dyDescent="0.25">
      <c r="A261" s="43">
        <v>260</v>
      </c>
      <c r="B261" s="22" t="s">
        <v>557</v>
      </c>
      <c r="C261" s="22" t="s">
        <v>622</v>
      </c>
      <c r="D261" s="22" t="s">
        <v>625</v>
      </c>
      <c r="E261" s="22" t="s">
        <v>624</v>
      </c>
      <c r="F261" s="22" t="s">
        <v>251</v>
      </c>
      <c r="G261" s="22" t="s">
        <v>148</v>
      </c>
      <c r="H261" s="22" t="s">
        <v>251</v>
      </c>
      <c r="I261" s="22" t="s">
        <v>150</v>
      </c>
      <c r="J261" s="22" t="s">
        <v>461</v>
      </c>
      <c r="K261" s="22" t="s">
        <v>1750</v>
      </c>
      <c r="L261" s="22" t="s">
        <v>463</v>
      </c>
      <c r="M261" s="22" t="s">
        <v>626</v>
      </c>
      <c r="N261" s="22" t="s">
        <v>171</v>
      </c>
      <c r="O261" s="22" t="s">
        <v>148</v>
      </c>
      <c r="P261" s="22" t="s">
        <v>148</v>
      </c>
      <c r="Q261" s="22" t="s">
        <v>148</v>
      </c>
      <c r="R261" s="45" t="s">
        <v>1751</v>
      </c>
      <c r="S261" s="22" t="str">
        <f t="shared" si="24"/>
        <v>IfcGeographicElementLANDSCAPE_TREE, *LANDSCAPE_PALM</v>
      </c>
      <c r="T261" s="22" t="str">
        <f>IF(OR(J261="IfcCivilElement",K261="N.A",K261="all subtypes listed in COP",ISNUMBER(SEARCH(",",K261)))=TRUE,"skip",IF(LEFT(K261,1)="*",IF(ISNUMBER(MATCH(S261,#REF!,0))=TRUE,"check","okay"),IF(ISNUMBER(MATCH(S261,#REF!,0))=TRUE,"okay","check")))</f>
        <v>skip</v>
      </c>
      <c r="U261" s="20" t="str">
        <f t="shared" si="28"/>
        <v>GeographicElement</v>
      </c>
      <c r="V261" s="20" t="str">
        <f t="shared" si="29"/>
        <v>GeographicElement</v>
      </c>
      <c r="W261" s="20" t="str">
        <f t="shared" si="30"/>
        <v>okay</v>
      </c>
    </row>
    <row r="262" spans="1:23" x14ac:dyDescent="0.25">
      <c r="A262" s="43">
        <v>261</v>
      </c>
      <c r="B262" s="22" t="s">
        <v>557</v>
      </c>
      <c r="C262" s="22" t="s">
        <v>622</v>
      </c>
      <c r="D262" s="22" t="s">
        <v>623</v>
      </c>
      <c r="E262" s="22" t="s">
        <v>624</v>
      </c>
      <c r="F262" s="22" t="s">
        <v>251</v>
      </c>
      <c r="G262" s="22" t="s">
        <v>148</v>
      </c>
      <c r="H262" s="22" t="s">
        <v>251</v>
      </c>
      <c r="I262" s="22" t="s">
        <v>150</v>
      </c>
      <c r="J262" s="22" t="s">
        <v>461</v>
      </c>
      <c r="K262" s="22" t="s">
        <v>1749</v>
      </c>
      <c r="L262" s="22" t="s">
        <v>463</v>
      </c>
      <c r="M262" s="22" t="s">
        <v>623</v>
      </c>
      <c r="N262" s="22" t="s">
        <v>160</v>
      </c>
      <c r="O262" s="22" t="s">
        <v>148</v>
      </c>
      <c r="P262" s="22" t="s">
        <v>148</v>
      </c>
      <c r="Q262" s="22" t="s">
        <v>161</v>
      </c>
      <c r="R262" s="45" t="s">
        <v>148</v>
      </c>
      <c r="S262" s="22" t="str">
        <f t="shared" si="24"/>
        <v>IfcGeographicElementLANDSCAPE_TREE, *LANDSCAPE_PALM, *LANDSCAPE_HEDGE</v>
      </c>
      <c r="T262" s="22" t="str">
        <f>IF(OR(J262="IfcCivilElement",K262="N.A",K262="all subtypes listed in COP",ISNUMBER(SEARCH(",",K262)))=TRUE,"skip",IF(LEFT(K262,1)="*",IF(ISNUMBER(MATCH(S262,#REF!,0))=TRUE,"check","okay"),IF(ISNUMBER(MATCH(S262,#REF!,0))=TRUE,"okay","check")))</f>
        <v>skip</v>
      </c>
      <c r="U262" s="20" t="str">
        <f t="shared" si="28"/>
        <v>GeographicElement</v>
      </c>
      <c r="V262" s="20" t="str">
        <f t="shared" si="29"/>
        <v>GeographicElement</v>
      </c>
      <c r="W262" s="20" t="str">
        <f t="shared" si="30"/>
        <v>okay</v>
      </c>
    </row>
    <row r="263" spans="1:23" x14ac:dyDescent="0.25">
      <c r="A263" s="43">
        <v>262</v>
      </c>
      <c r="B263" s="22" t="s">
        <v>143</v>
      </c>
      <c r="C263" s="22" t="s">
        <v>646</v>
      </c>
      <c r="D263" s="22" t="s">
        <v>148</v>
      </c>
      <c r="E263" s="22" t="s">
        <v>647</v>
      </c>
      <c r="F263" s="22" t="s">
        <v>470</v>
      </c>
      <c r="G263" s="22" t="s">
        <v>148</v>
      </c>
      <c r="H263" s="22" t="s">
        <v>276</v>
      </c>
      <c r="I263" s="22" t="s">
        <v>150</v>
      </c>
      <c r="J263" s="22" t="s">
        <v>471</v>
      </c>
      <c r="K263" s="22" t="s">
        <v>657</v>
      </c>
      <c r="L263" s="51" t="s">
        <v>381</v>
      </c>
      <c r="M263" s="51" t="s">
        <v>382</v>
      </c>
      <c r="N263" s="22" t="s">
        <v>148</v>
      </c>
      <c r="O263" s="22" t="s">
        <v>148</v>
      </c>
      <c r="P263" s="22" t="s">
        <v>148</v>
      </c>
      <c r="Q263" s="23" t="s">
        <v>148</v>
      </c>
      <c r="R263" s="45" t="s">
        <v>148</v>
      </c>
      <c r="S263" s="22" t="str">
        <f t="shared" si="24"/>
        <v>IfcTransportElementLIFT</v>
      </c>
      <c r="T263" s="22" t="str">
        <f>IF(OR(J263="IfcCivilElement",K263="N.A",K263="all subtypes listed in COP",ISNUMBER(SEARCH(",",K263)))=TRUE,"skip",IF(LEFT(K263,1)="*",IF(ISNUMBER(MATCH(S263,#REF!,0))=TRUE,"check","okay"),IF(ISNUMBER(MATCH(S263,#REF!,0))=TRUE,"okay","check")))</f>
        <v>okay</v>
      </c>
      <c r="U263" s="20" t="str">
        <f t="shared" si="28"/>
        <v>TransportElement</v>
      </c>
      <c r="V263" s="20" t="e">
        <f t="shared" si="29"/>
        <v>#N/A</v>
      </c>
      <c r="W263" s="20" t="e">
        <f t="shared" si="30"/>
        <v>#N/A</v>
      </c>
    </row>
    <row r="264" spans="1:23" x14ac:dyDescent="0.25">
      <c r="A264" s="43">
        <v>263</v>
      </c>
      <c r="B264" s="22" t="s">
        <v>391</v>
      </c>
      <c r="C264" s="22" t="s">
        <v>646</v>
      </c>
      <c r="D264" s="22" t="s">
        <v>148</v>
      </c>
      <c r="E264" s="22" t="s">
        <v>658</v>
      </c>
      <c r="F264" s="22" t="s">
        <v>251</v>
      </c>
      <c r="G264" s="22" t="s">
        <v>148</v>
      </c>
      <c r="H264" s="22" t="s">
        <v>251</v>
      </c>
      <c r="I264" s="22" t="s">
        <v>150</v>
      </c>
      <c r="J264" s="22" t="s">
        <v>471</v>
      </c>
      <c r="K264" s="22" t="s">
        <v>656</v>
      </c>
      <c r="L264" s="51" t="s">
        <v>381</v>
      </c>
      <c r="M264" s="51" t="s">
        <v>382</v>
      </c>
      <c r="N264" s="22" t="s">
        <v>148</v>
      </c>
      <c r="O264" s="22" t="s">
        <v>148</v>
      </c>
      <c r="P264" s="22" t="s">
        <v>148</v>
      </c>
      <c r="Q264" s="23" t="s">
        <v>148</v>
      </c>
      <c r="R264" s="45" t="s">
        <v>148</v>
      </c>
      <c r="S264" s="22" t="str">
        <f t="shared" si="24"/>
        <v>IfcTransportElementCARLIFT</v>
      </c>
      <c r="T264" s="22" t="str">
        <f>IF(OR(J264="IfcCivilElement",K264="N.A",K264="all subtypes listed in COP",ISNUMBER(SEARCH(",",K264)))=TRUE,"skip",IF(LEFT(K264,1)="*",IF(ISNUMBER(MATCH(S264,#REF!,0))=TRUE,"check","okay"),IF(ISNUMBER(MATCH(S264,#REF!,0))=TRUE,"okay","check")))</f>
        <v>okay</v>
      </c>
      <c r="U264" s="20" t="str">
        <f t="shared" si="28"/>
        <v>TransportElement</v>
      </c>
      <c r="V264" s="20" t="e">
        <f t="shared" si="29"/>
        <v>#N/A</v>
      </c>
      <c r="W264" s="20" t="e">
        <f t="shared" si="30"/>
        <v>#N/A</v>
      </c>
    </row>
    <row r="265" spans="1:23" x14ac:dyDescent="0.25">
      <c r="A265" s="43">
        <v>264</v>
      </c>
      <c r="B265" s="22" t="s">
        <v>143</v>
      </c>
      <c r="C265" s="22" t="s">
        <v>646</v>
      </c>
      <c r="D265" s="22" t="s">
        <v>145</v>
      </c>
      <c r="E265" s="22" t="s">
        <v>647</v>
      </c>
      <c r="F265" s="22" t="s">
        <v>470</v>
      </c>
      <c r="G265" s="22" t="s">
        <v>148</v>
      </c>
      <c r="H265" s="22" t="s">
        <v>276</v>
      </c>
      <c r="I265" s="22" t="s">
        <v>150</v>
      </c>
      <c r="J265" s="22" t="s">
        <v>471</v>
      </c>
      <c r="K265" s="22" t="s">
        <v>657</v>
      </c>
      <c r="L265" s="22" t="s">
        <v>649</v>
      </c>
      <c r="M265" s="22" t="s">
        <v>159</v>
      </c>
      <c r="N265" s="22" t="s">
        <v>160</v>
      </c>
      <c r="O265" s="22" t="s">
        <v>148</v>
      </c>
      <c r="P265" s="22" t="s">
        <v>148</v>
      </c>
      <c r="Q265" s="22" t="s">
        <v>161</v>
      </c>
      <c r="R265" s="45" t="s">
        <v>148</v>
      </c>
      <c r="S265" s="22" t="str">
        <f t="shared" si="24"/>
        <v>IfcTransportElementLIFT</v>
      </c>
      <c r="T265" s="22" t="str">
        <f>IF(OR(J265="IfcCivilElement",K265="N.A",K265="all subtypes listed in COP",ISNUMBER(SEARCH(",",K265)))=TRUE,"skip",IF(LEFT(K265,1)="*",IF(ISNUMBER(MATCH(S265,#REF!,0))=TRUE,"check","okay"),IF(ISNUMBER(MATCH(S265,#REF!,0))=TRUE,"okay","check")))</f>
        <v>okay</v>
      </c>
      <c r="U265" s="20" t="str">
        <f t="shared" si="28"/>
        <v>TransportElement</v>
      </c>
      <c r="V265" s="20" t="str">
        <f t="shared" si="29"/>
        <v>TransportElement</v>
      </c>
      <c r="W265" s="20" t="str">
        <f t="shared" si="30"/>
        <v>okay</v>
      </c>
    </row>
    <row r="266" spans="1:23" x14ac:dyDescent="0.25">
      <c r="A266" s="43">
        <v>265</v>
      </c>
      <c r="B266" s="22" t="s">
        <v>143</v>
      </c>
      <c r="C266" s="22" t="s">
        <v>646</v>
      </c>
      <c r="D266" s="22" t="s">
        <v>155</v>
      </c>
      <c r="E266" s="22" t="s">
        <v>647</v>
      </c>
      <c r="F266" s="22" t="s">
        <v>470</v>
      </c>
      <c r="G266" s="22" t="s">
        <v>148</v>
      </c>
      <c r="H266" s="22" t="s">
        <v>276</v>
      </c>
      <c r="I266" s="22" t="s">
        <v>150</v>
      </c>
      <c r="J266" s="22" t="s">
        <v>471</v>
      </c>
      <c r="K266" s="22" t="s">
        <v>657</v>
      </c>
      <c r="L266" s="22" t="s">
        <v>659</v>
      </c>
      <c r="M266" s="22" t="s">
        <v>155</v>
      </c>
      <c r="N266" s="22" t="s">
        <v>155</v>
      </c>
      <c r="O266" s="22" t="s">
        <v>156</v>
      </c>
      <c r="P266" s="22" t="s">
        <v>148</v>
      </c>
      <c r="Q266" s="23" t="s">
        <v>148</v>
      </c>
      <c r="R266" s="45" t="s">
        <v>148</v>
      </c>
      <c r="S266" s="22" t="str">
        <f t="shared" si="24"/>
        <v>IfcTransportElementLIFT</v>
      </c>
      <c r="T266" s="22" t="str">
        <f>IF(OR(J266="IfcCivilElement",K266="N.A",K266="all subtypes listed in COP",ISNUMBER(SEARCH(",",K266)))=TRUE,"skip",IF(LEFT(K266,1)="*",IF(ISNUMBER(MATCH(S266,#REF!,0))=TRUE,"check","okay"),IF(ISNUMBER(MATCH(S266,#REF!,0))=TRUE,"okay","check")))</f>
        <v>okay</v>
      </c>
      <c r="U266" s="20" t="str">
        <f t="shared" si="28"/>
        <v>TransportElement</v>
      </c>
      <c r="V266" s="20" t="str">
        <f t="shared" si="29"/>
        <v>TransportElement</v>
      </c>
      <c r="W266" s="20" t="str">
        <f t="shared" si="30"/>
        <v>okay</v>
      </c>
    </row>
    <row r="267" spans="1:23" x14ac:dyDescent="0.25">
      <c r="A267" s="43">
        <v>266</v>
      </c>
      <c r="B267" s="22" t="s">
        <v>391</v>
      </c>
      <c r="C267" s="22" t="s">
        <v>646</v>
      </c>
      <c r="D267" s="22" t="s">
        <v>155</v>
      </c>
      <c r="E267" s="22" t="s">
        <v>658</v>
      </c>
      <c r="F267" s="22" t="s">
        <v>251</v>
      </c>
      <c r="G267" s="22" t="s">
        <v>148</v>
      </c>
      <c r="H267" s="22" t="s">
        <v>251</v>
      </c>
      <c r="I267" s="22" t="s">
        <v>150</v>
      </c>
      <c r="J267" s="22" t="s">
        <v>471</v>
      </c>
      <c r="K267" s="22" t="s">
        <v>656</v>
      </c>
      <c r="L267" s="22" t="s">
        <v>659</v>
      </c>
      <c r="M267" s="22" t="s">
        <v>155</v>
      </c>
      <c r="N267" s="22" t="s">
        <v>155</v>
      </c>
      <c r="O267" s="22" t="s">
        <v>156</v>
      </c>
      <c r="P267" s="22" t="s">
        <v>148</v>
      </c>
      <c r="Q267" s="23" t="s">
        <v>148</v>
      </c>
      <c r="R267" s="45" t="s">
        <v>148</v>
      </c>
      <c r="S267" s="22" t="str">
        <f t="shared" si="24"/>
        <v>IfcTransportElementCARLIFT</v>
      </c>
      <c r="T267" s="22" t="str">
        <f>IF(OR(J267="IfcCivilElement",K267="N.A",K267="all subtypes listed in COP",ISNUMBER(SEARCH(",",K267)))=TRUE,"skip",IF(LEFT(K267,1)="*",IF(ISNUMBER(MATCH(S267,#REF!,0))=TRUE,"check","okay"),IF(ISNUMBER(MATCH(S267,#REF!,0))=TRUE,"okay","check")))</f>
        <v>okay</v>
      </c>
      <c r="U267" s="20" t="str">
        <f t="shared" si="28"/>
        <v>TransportElement</v>
      </c>
      <c r="V267" s="20" t="str">
        <f t="shared" si="29"/>
        <v>TransportElement</v>
      </c>
      <c r="W267" s="20" t="str">
        <f t="shared" si="30"/>
        <v>okay</v>
      </c>
    </row>
    <row r="268" spans="1:23" x14ac:dyDescent="0.25">
      <c r="A268" s="43">
        <v>267</v>
      </c>
      <c r="B268" s="22" t="s">
        <v>143</v>
      </c>
      <c r="C268" s="22" t="s">
        <v>646</v>
      </c>
      <c r="D268" s="22" t="s">
        <v>154</v>
      </c>
      <c r="E268" s="22" t="s">
        <v>647</v>
      </c>
      <c r="F268" s="22" t="s">
        <v>470</v>
      </c>
      <c r="G268" s="22" t="s">
        <v>148</v>
      </c>
      <c r="H268" s="22" t="s">
        <v>276</v>
      </c>
      <c r="I268" s="22" t="s">
        <v>150</v>
      </c>
      <c r="J268" s="22" t="s">
        <v>471</v>
      </c>
      <c r="K268" s="22" t="s">
        <v>657</v>
      </c>
      <c r="L268" s="22" t="s">
        <v>659</v>
      </c>
      <c r="M268" s="22" t="s">
        <v>154</v>
      </c>
      <c r="N268" s="22" t="s">
        <v>155</v>
      </c>
      <c r="O268" s="22" t="s">
        <v>156</v>
      </c>
      <c r="P268" s="22" t="s">
        <v>148</v>
      </c>
      <c r="Q268" s="23" t="s">
        <v>148</v>
      </c>
      <c r="R268" s="45" t="s">
        <v>148</v>
      </c>
      <c r="S268" s="22" t="str">
        <f t="shared" si="24"/>
        <v>IfcTransportElementLIFT</v>
      </c>
      <c r="T268" s="22" t="str">
        <f>IF(OR(J268="IfcCivilElement",K268="N.A",K268="all subtypes listed in COP",ISNUMBER(SEARCH(",",K268)))=TRUE,"skip",IF(LEFT(K268,1)="*",IF(ISNUMBER(MATCH(S268,#REF!,0))=TRUE,"check","okay"),IF(ISNUMBER(MATCH(S268,#REF!,0))=TRUE,"okay","check")))</f>
        <v>okay</v>
      </c>
      <c r="U268" s="20" t="str">
        <f t="shared" si="28"/>
        <v>TransportElement</v>
      </c>
      <c r="V268" s="20" t="str">
        <f t="shared" si="29"/>
        <v>TransportElement</v>
      </c>
      <c r="W268" s="20" t="str">
        <f t="shared" si="30"/>
        <v>okay</v>
      </c>
    </row>
    <row r="269" spans="1:23" x14ac:dyDescent="0.25">
      <c r="A269" s="43">
        <v>268</v>
      </c>
      <c r="B269" s="22" t="s">
        <v>391</v>
      </c>
      <c r="C269" s="22" t="s">
        <v>646</v>
      </c>
      <c r="D269" s="22" t="s">
        <v>154</v>
      </c>
      <c r="E269" s="22" t="s">
        <v>658</v>
      </c>
      <c r="F269" s="22" t="s">
        <v>251</v>
      </c>
      <c r="G269" s="22" t="s">
        <v>148</v>
      </c>
      <c r="H269" s="22" t="s">
        <v>251</v>
      </c>
      <c r="I269" s="22" t="s">
        <v>150</v>
      </c>
      <c r="J269" s="22" t="s">
        <v>471</v>
      </c>
      <c r="K269" s="22" t="s">
        <v>656</v>
      </c>
      <c r="L269" s="22" t="s">
        <v>659</v>
      </c>
      <c r="M269" s="22" t="s">
        <v>154</v>
      </c>
      <c r="N269" s="22" t="s">
        <v>155</v>
      </c>
      <c r="O269" s="22" t="s">
        <v>156</v>
      </c>
      <c r="P269" s="22" t="s">
        <v>148</v>
      </c>
      <c r="Q269" s="23" t="s">
        <v>148</v>
      </c>
      <c r="R269" s="45" t="s">
        <v>148</v>
      </c>
      <c r="S269" s="22" t="str">
        <f t="shared" si="24"/>
        <v>IfcTransportElementCARLIFT</v>
      </c>
      <c r="T269" s="22" t="str">
        <f>IF(OR(J269="IfcCivilElement",K269="N.A",K269="all subtypes listed in COP",ISNUMBER(SEARCH(",",K269)))=TRUE,"skip",IF(LEFT(K269,1)="*",IF(ISNUMBER(MATCH(S269,#REF!,0))=TRUE,"check","okay"),IF(ISNUMBER(MATCH(S269,#REF!,0))=TRUE,"okay","check")))</f>
        <v>okay</v>
      </c>
      <c r="U269" s="20" t="str">
        <f t="shared" si="28"/>
        <v>TransportElement</v>
      </c>
      <c r="V269" s="20" t="str">
        <f t="shared" si="29"/>
        <v>TransportElement</v>
      </c>
      <c r="W269" s="20" t="str">
        <f t="shared" si="30"/>
        <v>okay</v>
      </c>
    </row>
    <row r="270" spans="1:23" x14ac:dyDescent="0.25">
      <c r="A270" s="43">
        <v>269</v>
      </c>
      <c r="B270" s="22" t="s">
        <v>271</v>
      </c>
      <c r="C270" s="22" t="s">
        <v>646</v>
      </c>
      <c r="D270" s="22" t="s">
        <v>654</v>
      </c>
      <c r="E270" s="22" t="s">
        <v>647</v>
      </c>
      <c r="F270" s="22" t="s">
        <v>470</v>
      </c>
      <c r="G270" s="22" t="s">
        <v>148</v>
      </c>
      <c r="H270" s="22" t="s">
        <v>276</v>
      </c>
      <c r="I270" s="22" t="s">
        <v>150</v>
      </c>
      <c r="J270" s="22" t="s">
        <v>471</v>
      </c>
      <c r="K270" s="22" t="s">
        <v>657</v>
      </c>
      <c r="L270" s="22" t="s">
        <v>659</v>
      </c>
      <c r="M270" s="22" t="s">
        <v>655</v>
      </c>
      <c r="N270" s="22" t="s">
        <v>155</v>
      </c>
      <c r="O270" s="22" t="s">
        <v>156</v>
      </c>
      <c r="P270" s="22" t="s">
        <v>148</v>
      </c>
      <c r="Q270" s="23" t="s">
        <v>148</v>
      </c>
      <c r="R270" s="45" t="s">
        <v>148</v>
      </c>
      <c r="S270" s="22" t="str">
        <f t="shared" si="24"/>
        <v>IfcTransportElementLIFT</v>
      </c>
      <c r="T270" s="22" t="str">
        <f>IF(OR(J270="IfcCivilElement",K270="N.A",K270="all subtypes listed in COP",ISNUMBER(SEARCH(",",K270)))=TRUE,"skip",IF(LEFT(K270,1)="*",IF(ISNUMBER(MATCH(S270,#REF!,0))=TRUE,"check","okay"),IF(ISNUMBER(MATCH(S270,#REF!,0))=TRUE,"okay","check")))</f>
        <v>okay</v>
      </c>
      <c r="U270" s="20" t="str">
        <f t="shared" si="28"/>
        <v>TransportElement</v>
      </c>
      <c r="V270" s="20" t="str">
        <f t="shared" si="29"/>
        <v>TransportElement</v>
      </c>
      <c r="W270" s="20" t="str">
        <f t="shared" si="30"/>
        <v>okay</v>
      </c>
    </row>
    <row r="271" spans="1:23" x14ac:dyDescent="0.25">
      <c r="A271" s="43">
        <v>270</v>
      </c>
      <c r="B271" s="22" t="s">
        <v>271</v>
      </c>
      <c r="C271" s="22" t="s">
        <v>646</v>
      </c>
      <c r="D271" s="22" t="s">
        <v>456</v>
      </c>
      <c r="E271" s="22" t="s">
        <v>647</v>
      </c>
      <c r="F271" s="22" t="s">
        <v>470</v>
      </c>
      <c r="G271" s="22" t="s">
        <v>148</v>
      </c>
      <c r="H271" s="22" t="s">
        <v>276</v>
      </c>
      <c r="I271" s="22" t="s">
        <v>150</v>
      </c>
      <c r="J271" s="22" t="s">
        <v>471</v>
      </c>
      <c r="K271" s="22" t="s">
        <v>657</v>
      </c>
      <c r="L271" s="22" t="s">
        <v>659</v>
      </c>
      <c r="M271" s="22" t="s">
        <v>457</v>
      </c>
      <c r="N271" s="22" t="s">
        <v>155</v>
      </c>
      <c r="O271" s="22" t="s">
        <v>156</v>
      </c>
      <c r="P271" s="22" t="s">
        <v>148</v>
      </c>
      <c r="Q271" s="23" t="s">
        <v>148</v>
      </c>
      <c r="R271" s="45" t="s">
        <v>148</v>
      </c>
      <c r="S271" s="22" t="str">
        <f t="shared" si="24"/>
        <v>IfcTransportElementLIFT</v>
      </c>
      <c r="T271" s="22" t="str">
        <f>IF(OR(J271="IfcCivilElement",K271="N.A",K271="all subtypes listed in COP",ISNUMBER(SEARCH(",",K271)))=TRUE,"skip",IF(LEFT(K271,1)="*",IF(ISNUMBER(MATCH(S271,#REF!,0))=TRUE,"check","okay"),IF(ISNUMBER(MATCH(S271,#REF!,0))=TRUE,"okay","check")))</f>
        <v>okay</v>
      </c>
      <c r="U271" s="20" t="str">
        <f t="shared" si="28"/>
        <v>TransportElement</v>
      </c>
      <c r="V271" s="20" t="str">
        <f t="shared" si="29"/>
        <v>TransportElement</v>
      </c>
      <c r="W271" s="20" t="str">
        <f t="shared" si="30"/>
        <v>okay</v>
      </c>
    </row>
    <row r="272" spans="1:23" x14ac:dyDescent="0.25">
      <c r="A272" s="43">
        <v>271</v>
      </c>
      <c r="B272" s="22" t="s">
        <v>271</v>
      </c>
      <c r="C272" s="22" t="s">
        <v>646</v>
      </c>
      <c r="D272" s="22" t="s">
        <v>454</v>
      </c>
      <c r="E272" s="22" t="s">
        <v>647</v>
      </c>
      <c r="F272" s="22" t="s">
        <v>470</v>
      </c>
      <c r="G272" s="22" t="s">
        <v>148</v>
      </c>
      <c r="H272" s="22" t="s">
        <v>276</v>
      </c>
      <c r="I272" s="22" t="s">
        <v>150</v>
      </c>
      <c r="J272" s="22" t="s">
        <v>471</v>
      </c>
      <c r="K272" s="22" t="s">
        <v>657</v>
      </c>
      <c r="L272" s="22" t="s">
        <v>659</v>
      </c>
      <c r="M272" s="22" t="s">
        <v>455</v>
      </c>
      <c r="N272" s="22" t="s">
        <v>155</v>
      </c>
      <c r="O272" s="22" t="s">
        <v>156</v>
      </c>
      <c r="P272" s="22" t="s">
        <v>148</v>
      </c>
      <c r="Q272" s="23" t="s">
        <v>148</v>
      </c>
      <c r="R272" s="45" t="s">
        <v>148</v>
      </c>
      <c r="S272" s="22" t="str">
        <f t="shared" si="24"/>
        <v>IfcTransportElementLIFT</v>
      </c>
      <c r="T272" s="22" t="str">
        <f>IF(OR(J272="IfcCivilElement",K272="N.A",K272="all subtypes listed in COP",ISNUMBER(SEARCH(",",K272)))=TRUE,"skip",IF(LEFT(K272,1)="*",IF(ISNUMBER(MATCH(S272,#REF!,0))=TRUE,"check","okay"),IF(ISNUMBER(MATCH(S272,#REF!,0))=TRUE,"okay","check")))</f>
        <v>okay</v>
      </c>
      <c r="U272" s="20" t="str">
        <f t="shared" si="28"/>
        <v>TransportElement</v>
      </c>
      <c r="V272" s="20" t="str">
        <f t="shared" si="29"/>
        <v>TransportElement</v>
      </c>
      <c r="W272" s="20" t="str">
        <f t="shared" si="30"/>
        <v>okay</v>
      </c>
    </row>
    <row r="273" spans="1:23" x14ac:dyDescent="0.25">
      <c r="A273" s="43">
        <v>272</v>
      </c>
      <c r="B273" s="22" t="s">
        <v>271</v>
      </c>
      <c r="C273" s="22" t="s">
        <v>646</v>
      </c>
      <c r="D273" s="22" t="s">
        <v>652</v>
      </c>
      <c r="E273" s="22" t="s">
        <v>647</v>
      </c>
      <c r="F273" s="22" t="s">
        <v>470</v>
      </c>
      <c r="G273" s="22" t="s">
        <v>148</v>
      </c>
      <c r="H273" s="22" t="s">
        <v>276</v>
      </c>
      <c r="I273" s="22" t="s">
        <v>150</v>
      </c>
      <c r="J273" s="22" t="s">
        <v>471</v>
      </c>
      <c r="K273" s="22" t="s">
        <v>657</v>
      </c>
      <c r="L273" s="22" t="s">
        <v>649</v>
      </c>
      <c r="M273" s="22" t="s">
        <v>653</v>
      </c>
      <c r="N273" s="22" t="s">
        <v>160</v>
      </c>
      <c r="O273" s="22" t="s">
        <v>148</v>
      </c>
      <c r="P273" s="22" t="s">
        <v>148</v>
      </c>
      <c r="Q273" s="22" t="s">
        <v>161</v>
      </c>
      <c r="R273" s="45" t="s">
        <v>148</v>
      </c>
      <c r="S273" s="22" t="str">
        <f t="shared" si="24"/>
        <v>IfcTransportElementLIFT</v>
      </c>
      <c r="T273" s="22" t="str">
        <f>IF(OR(J273="IfcCivilElement",K273="N.A",K273="all subtypes listed in COP",ISNUMBER(SEARCH(",",K273)))=TRUE,"skip",IF(LEFT(K273,1)="*",IF(ISNUMBER(MATCH(S273,#REF!,0))=TRUE,"check","okay"),IF(ISNUMBER(MATCH(S273,#REF!,0))=TRUE,"okay","check")))</f>
        <v>okay</v>
      </c>
      <c r="U273" s="20" t="str">
        <f t="shared" si="28"/>
        <v>TransportElement</v>
      </c>
      <c r="V273" s="20" t="str">
        <f t="shared" si="29"/>
        <v>TransportElement</v>
      </c>
      <c r="W273" s="20" t="str">
        <f t="shared" si="30"/>
        <v>okay</v>
      </c>
    </row>
    <row r="274" spans="1:23" x14ac:dyDescent="0.25">
      <c r="A274" s="43">
        <v>273</v>
      </c>
      <c r="B274" s="22" t="s">
        <v>271</v>
      </c>
      <c r="C274" s="22" t="s">
        <v>646</v>
      </c>
      <c r="D274" s="22" t="s">
        <v>648</v>
      </c>
      <c r="E274" s="22" t="s">
        <v>647</v>
      </c>
      <c r="F274" s="22" t="s">
        <v>470</v>
      </c>
      <c r="G274" s="22" t="s">
        <v>148</v>
      </c>
      <c r="H274" s="22" t="s">
        <v>276</v>
      </c>
      <c r="I274" s="22" t="s">
        <v>150</v>
      </c>
      <c r="J274" s="22" t="s">
        <v>471</v>
      </c>
      <c r="K274" s="22" t="s">
        <v>657</v>
      </c>
      <c r="L274" s="22" t="s">
        <v>649</v>
      </c>
      <c r="M274" s="22" t="s">
        <v>650</v>
      </c>
      <c r="N274" s="22" t="s">
        <v>171</v>
      </c>
      <c r="O274" s="22" t="s">
        <v>148</v>
      </c>
      <c r="P274" s="22" t="s">
        <v>148</v>
      </c>
      <c r="Q274" s="22" t="s">
        <v>148</v>
      </c>
      <c r="R274" s="45" t="s">
        <v>651</v>
      </c>
      <c r="S274" s="22" t="str">
        <f t="shared" si="24"/>
        <v>IfcTransportElementLIFT</v>
      </c>
      <c r="T274" s="22" t="str">
        <f>IF(OR(J274="IfcCivilElement",K274="N.A",K274="all subtypes listed in COP",ISNUMBER(SEARCH(",",K274)))=TRUE,"skip",IF(LEFT(K274,1)="*",IF(ISNUMBER(MATCH(S274,#REF!,0))=TRUE,"check","okay"),IF(ISNUMBER(MATCH(S274,#REF!,0))=TRUE,"okay","check")))</f>
        <v>okay</v>
      </c>
      <c r="U274" s="20" t="str">
        <f t="shared" si="28"/>
        <v>TransportElement</v>
      </c>
      <c r="V274" s="20" t="str">
        <f t="shared" si="29"/>
        <v>TransportElement</v>
      </c>
      <c r="W274" s="20" t="str">
        <f t="shared" si="30"/>
        <v>okay</v>
      </c>
    </row>
    <row r="275" spans="1:23" x14ac:dyDescent="0.25">
      <c r="A275" s="43">
        <v>274</v>
      </c>
      <c r="B275" s="22" t="s">
        <v>391</v>
      </c>
      <c r="C275" s="22" t="s">
        <v>660</v>
      </c>
      <c r="D275" s="22" t="s">
        <v>148</v>
      </c>
      <c r="E275" s="22" t="s">
        <v>658</v>
      </c>
      <c r="F275" s="22" t="s">
        <v>251</v>
      </c>
      <c r="G275" s="22" t="s">
        <v>148</v>
      </c>
      <c r="H275" s="22" t="s">
        <v>251</v>
      </c>
      <c r="I275" s="22" t="s">
        <v>150</v>
      </c>
      <c r="J275" s="22" t="s">
        <v>252</v>
      </c>
      <c r="K275" s="22" t="s">
        <v>668</v>
      </c>
      <c r="L275" s="51" t="s">
        <v>381</v>
      </c>
      <c r="M275" s="51" t="s">
        <v>382</v>
      </c>
      <c r="N275" s="22" t="s">
        <v>148</v>
      </c>
      <c r="O275" s="22" t="s">
        <v>148</v>
      </c>
      <c r="P275" s="22" t="s">
        <v>148</v>
      </c>
      <c r="Q275" s="23" t="s">
        <v>148</v>
      </c>
      <c r="R275" s="45" t="s">
        <v>148</v>
      </c>
      <c r="S275" s="22" t="str">
        <f t="shared" si="24"/>
        <v>IfcBuildingElementProxyCARLOT</v>
      </c>
      <c r="T275" s="22" t="str">
        <f>IF(OR(J275="IfcCivilElement",K275="N.A",K275="all subtypes listed in COP",ISNUMBER(SEARCH(",",K275)))=TRUE,"skip",IF(LEFT(K275,1)="*",IF(ISNUMBER(MATCH(S275,#REF!,0))=TRUE,"check","okay"),IF(ISNUMBER(MATCH(S275,#REF!,0))=TRUE,"okay","check")))</f>
        <v>okay</v>
      </c>
      <c r="U275" s="20" t="str">
        <f t="shared" si="28"/>
        <v>BuildingElementProxy</v>
      </c>
      <c r="V275" s="20" t="e">
        <f t="shared" si="29"/>
        <v>#N/A</v>
      </c>
      <c r="W275" s="20" t="e">
        <f t="shared" si="30"/>
        <v>#N/A</v>
      </c>
    </row>
    <row r="276" spans="1:23" x14ac:dyDescent="0.25">
      <c r="A276" s="43">
        <v>275</v>
      </c>
      <c r="B276" s="22" t="s">
        <v>143</v>
      </c>
      <c r="C276" s="22" t="s">
        <v>660</v>
      </c>
      <c r="D276" s="22" t="s">
        <v>145</v>
      </c>
      <c r="E276" s="22" t="s">
        <v>250</v>
      </c>
      <c r="F276" s="22" t="s">
        <v>251</v>
      </c>
      <c r="G276" s="22" t="s">
        <v>148</v>
      </c>
      <c r="H276" s="22" t="s">
        <v>251</v>
      </c>
      <c r="I276" s="22" t="s">
        <v>150</v>
      </c>
      <c r="J276" s="22" t="s">
        <v>252</v>
      </c>
      <c r="K276" s="22" t="s">
        <v>668</v>
      </c>
      <c r="L276" s="22" t="s">
        <v>507</v>
      </c>
      <c r="M276" s="22" t="s">
        <v>159</v>
      </c>
      <c r="N276" s="22" t="s">
        <v>160</v>
      </c>
      <c r="O276" s="22" t="s">
        <v>148</v>
      </c>
      <c r="P276" s="22" t="s">
        <v>148</v>
      </c>
      <c r="Q276" s="22" t="s">
        <v>161</v>
      </c>
      <c r="R276" s="45" t="s">
        <v>148</v>
      </c>
      <c r="S276" s="22" t="str">
        <f t="shared" si="24"/>
        <v>IfcBuildingElementProxyCARLOT</v>
      </c>
      <c r="T276" s="22" t="str">
        <f>IF(OR(J276="IfcCivilElement",K276="N.A",K276="all subtypes listed in COP",ISNUMBER(SEARCH(",",K276)))=TRUE,"skip",IF(LEFT(K276,1)="*",IF(ISNUMBER(MATCH(S276,#REF!,0))=TRUE,"check","okay"),IF(ISNUMBER(MATCH(S276,#REF!,0))=TRUE,"okay","check")))</f>
        <v>okay</v>
      </c>
      <c r="U276" s="20" t="str">
        <f t="shared" si="28"/>
        <v>BuildingElementProxy</v>
      </c>
      <c r="V276" s="20" t="str">
        <f t="shared" si="29"/>
        <v>BuildingElementProxy</v>
      </c>
      <c r="W276" s="20" t="str">
        <f t="shared" si="30"/>
        <v>okay</v>
      </c>
    </row>
    <row r="277" spans="1:23" x14ac:dyDescent="0.25">
      <c r="A277" s="43">
        <v>276</v>
      </c>
      <c r="B277" s="22" t="s">
        <v>143</v>
      </c>
      <c r="C277" s="22" t="s">
        <v>660</v>
      </c>
      <c r="D277" s="22" t="s">
        <v>683</v>
      </c>
      <c r="E277" s="22" t="s">
        <v>250</v>
      </c>
      <c r="F277" s="22" t="s">
        <v>251</v>
      </c>
      <c r="G277" s="22" t="s">
        <v>148</v>
      </c>
      <c r="H277" s="22" t="s">
        <v>251</v>
      </c>
      <c r="I277" s="22" t="s">
        <v>150</v>
      </c>
      <c r="J277" s="22" t="s">
        <v>252</v>
      </c>
      <c r="K277" s="22" t="s">
        <v>668</v>
      </c>
      <c r="L277" s="22" t="s">
        <v>507</v>
      </c>
      <c r="M277" s="22" t="s">
        <v>684</v>
      </c>
      <c r="N277" s="22" t="s">
        <v>160</v>
      </c>
      <c r="O277" s="22" t="s">
        <v>148</v>
      </c>
      <c r="P277" s="22" t="s">
        <v>148</v>
      </c>
      <c r="Q277" s="22" t="s">
        <v>161</v>
      </c>
      <c r="R277" s="45" t="s">
        <v>148</v>
      </c>
      <c r="S277" s="22" t="str">
        <f t="shared" si="24"/>
        <v>IfcBuildingElementProxyCARLOT</v>
      </c>
      <c r="T277" s="22" t="str">
        <f>IF(OR(J277="IfcCivilElement",K277="N.A",K277="all subtypes listed in COP",ISNUMBER(SEARCH(",",K277)))=TRUE,"skip",IF(LEFT(K277,1)="*",IF(ISNUMBER(MATCH(S277,#REF!,0))=TRUE,"check","okay"),IF(ISNUMBER(MATCH(S277,#REF!,0))=TRUE,"okay","check")))</f>
        <v>okay</v>
      </c>
      <c r="U277" s="20" t="str">
        <f t="shared" si="28"/>
        <v>BuildingElementProxy</v>
      </c>
      <c r="V277" s="20" t="str">
        <f t="shared" si="29"/>
        <v>BuildingElementProxy</v>
      </c>
      <c r="W277" s="20" t="str">
        <f t="shared" si="30"/>
        <v>okay</v>
      </c>
    </row>
    <row r="278" spans="1:23" x14ac:dyDescent="0.25">
      <c r="A278" s="43">
        <v>277</v>
      </c>
      <c r="B278" s="22" t="s">
        <v>391</v>
      </c>
      <c r="C278" s="22" t="s">
        <v>660</v>
      </c>
      <c r="D278" s="22" t="s">
        <v>148</v>
      </c>
      <c r="E278" s="22" t="s">
        <v>658</v>
      </c>
      <c r="F278" s="22" t="s">
        <v>251</v>
      </c>
      <c r="G278" s="22" t="s">
        <v>148</v>
      </c>
      <c r="H278" s="22" t="s">
        <v>251</v>
      </c>
      <c r="I278" s="22" t="s">
        <v>150</v>
      </c>
      <c r="J278" s="22" t="s">
        <v>252</v>
      </c>
      <c r="K278" s="22" t="s">
        <v>1753</v>
      </c>
      <c r="L278" s="51" t="s">
        <v>381</v>
      </c>
      <c r="M278" s="51" t="s">
        <v>382</v>
      </c>
      <c r="N278" s="22" t="s">
        <v>148</v>
      </c>
      <c r="O278" s="22" t="s">
        <v>148</v>
      </c>
      <c r="P278" s="22" t="s">
        <v>148</v>
      </c>
      <c r="Q278" s="23" t="s">
        <v>148</v>
      </c>
      <c r="R278" s="45" t="s">
        <v>148</v>
      </c>
      <c r="S278" s="22" t="str">
        <f t="shared" si="24"/>
        <v>IfcBuildingElementProxyMOTORCYCLELOT</v>
      </c>
      <c r="T278" s="22" t="str">
        <f>IF(OR(J278="IfcCivilElement",K278="N.A",K278="all subtypes listed in COP",ISNUMBER(SEARCH(",",K278)))=TRUE,"skip",IF(LEFT(K278,1)="*",IF(ISNUMBER(MATCH(S278,#REF!,0))=TRUE,"check","okay"),IF(ISNUMBER(MATCH(S278,#REF!,0))=TRUE,"okay","check")))</f>
        <v>okay</v>
      </c>
      <c r="U278" s="20" t="str">
        <f t="shared" si="28"/>
        <v>BuildingElementProxy</v>
      </c>
      <c r="V278" s="20" t="e">
        <f t="shared" si="29"/>
        <v>#N/A</v>
      </c>
      <c r="W278" s="20" t="e">
        <f t="shared" si="30"/>
        <v>#N/A</v>
      </c>
    </row>
    <row r="279" spans="1:23" x14ac:dyDescent="0.25">
      <c r="A279" s="43">
        <v>278</v>
      </c>
      <c r="B279" s="22" t="s">
        <v>391</v>
      </c>
      <c r="C279" s="22" t="s">
        <v>660</v>
      </c>
      <c r="D279" s="22" t="s">
        <v>148</v>
      </c>
      <c r="E279" s="22" t="s">
        <v>658</v>
      </c>
      <c r="F279" s="22" t="s">
        <v>251</v>
      </c>
      <c r="G279" s="22" t="s">
        <v>148</v>
      </c>
      <c r="H279" s="22" t="s">
        <v>251</v>
      </c>
      <c r="I279" s="22" t="s">
        <v>150</v>
      </c>
      <c r="J279" s="22" t="s">
        <v>252</v>
      </c>
      <c r="K279" s="22" t="s">
        <v>671</v>
      </c>
      <c r="L279" s="51" t="s">
        <v>381</v>
      </c>
      <c r="M279" s="51" t="s">
        <v>382</v>
      </c>
      <c r="N279" s="22" t="s">
        <v>148</v>
      </c>
      <c r="O279" s="22" t="s">
        <v>148</v>
      </c>
      <c r="P279" s="22" t="s">
        <v>148</v>
      </c>
      <c r="Q279" s="23" t="s">
        <v>148</v>
      </c>
      <c r="R279" s="45" t="s">
        <v>148</v>
      </c>
      <c r="S279" s="22" t="str">
        <f t="shared" si="24"/>
        <v>IfcBuildingElementProxyLORRYLOT</v>
      </c>
      <c r="T279" s="22" t="str">
        <f>IF(OR(J279="IfcCivilElement",K279="N.A",K279="all subtypes listed in COP",ISNUMBER(SEARCH(",",K279)))=TRUE,"skip",IF(LEFT(K279,1)="*",IF(ISNUMBER(MATCH(S279,#REF!,0))=TRUE,"check","okay"),IF(ISNUMBER(MATCH(S279,#REF!,0))=TRUE,"okay","check")))</f>
        <v>okay</v>
      </c>
      <c r="U279" s="20" t="str">
        <f t="shared" si="28"/>
        <v>BuildingElementProxy</v>
      </c>
      <c r="V279" s="20" t="e">
        <f t="shared" si="29"/>
        <v>#N/A</v>
      </c>
      <c r="W279" s="20" t="e">
        <f t="shared" si="30"/>
        <v>#N/A</v>
      </c>
    </row>
    <row r="280" spans="1:23" x14ac:dyDescent="0.25">
      <c r="A280" s="43">
        <v>279</v>
      </c>
      <c r="B280" s="22" t="s">
        <v>391</v>
      </c>
      <c r="C280" s="22" t="s">
        <v>660</v>
      </c>
      <c r="D280" s="22" t="s">
        <v>148</v>
      </c>
      <c r="E280" s="22" t="s">
        <v>658</v>
      </c>
      <c r="F280" s="22" t="s">
        <v>251</v>
      </c>
      <c r="G280" s="22" t="s">
        <v>148</v>
      </c>
      <c r="H280" s="22" t="s">
        <v>251</v>
      </c>
      <c r="I280" s="22" t="s">
        <v>150</v>
      </c>
      <c r="J280" s="22" t="s">
        <v>252</v>
      </c>
      <c r="K280" s="22" t="s">
        <v>669</v>
      </c>
      <c r="L280" s="51" t="s">
        <v>381</v>
      </c>
      <c r="M280" s="51" t="s">
        <v>382</v>
      </c>
      <c r="N280" s="22" t="s">
        <v>148</v>
      </c>
      <c r="O280" s="22" t="s">
        <v>148</v>
      </c>
      <c r="P280" s="22" t="s">
        <v>148</v>
      </c>
      <c r="Q280" s="23" t="s">
        <v>148</v>
      </c>
      <c r="R280" s="45" t="s">
        <v>148</v>
      </c>
      <c r="S280" s="22" t="str">
        <f t="shared" si="24"/>
        <v>IfcBuildingElementProxyCOACHLOT</v>
      </c>
      <c r="T280" s="22" t="str">
        <f>IF(OR(J280="IfcCivilElement",K280="N.A",K280="all subtypes listed in COP",ISNUMBER(SEARCH(",",K280)))=TRUE,"skip",IF(LEFT(K280,1)="*",IF(ISNUMBER(MATCH(S280,#REF!,0))=TRUE,"check","okay"),IF(ISNUMBER(MATCH(S280,#REF!,0))=TRUE,"okay","check")))</f>
        <v>okay</v>
      </c>
      <c r="U280" s="20" t="str">
        <f t="shared" si="28"/>
        <v>BuildingElementProxy</v>
      </c>
      <c r="V280" s="20" t="e">
        <f t="shared" si="29"/>
        <v>#N/A</v>
      </c>
      <c r="W280" s="20" t="e">
        <f t="shared" si="30"/>
        <v>#N/A</v>
      </c>
    </row>
    <row r="281" spans="1:23" x14ac:dyDescent="0.25">
      <c r="A281" s="43">
        <v>280</v>
      </c>
      <c r="B281" s="22" t="s">
        <v>391</v>
      </c>
      <c r="C281" s="22" t="s">
        <v>660</v>
      </c>
      <c r="D281" s="22" t="s">
        <v>148</v>
      </c>
      <c r="E281" s="22" t="s">
        <v>658</v>
      </c>
      <c r="F281" s="22" t="s">
        <v>251</v>
      </c>
      <c r="G281" s="22" t="s">
        <v>148</v>
      </c>
      <c r="H281" s="22" t="s">
        <v>251</v>
      </c>
      <c r="I281" s="22" t="s">
        <v>150</v>
      </c>
      <c r="J281" s="22" t="s">
        <v>252</v>
      </c>
      <c r="K281" s="22" t="s">
        <v>666</v>
      </c>
      <c r="L281" s="51" t="s">
        <v>381</v>
      </c>
      <c r="M281" s="51" t="s">
        <v>382</v>
      </c>
      <c r="N281" s="22" t="s">
        <v>148</v>
      </c>
      <c r="O281" s="22" t="s">
        <v>148</v>
      </c>
      <c r="P281" s="22" t="s">
        <v>148</v>
      </c>
      <c r="Q281" s="23" t="s">
        <v>148</v>
      </c>
      <c r="R281" s="45" t="s">
        <v>148</v>
      </c>
      <c r="S281" s="22" t="str">
        <f t="shared" ref="S281:S344" si="31">IF(LEFT(K281,1)="*",J281&amp;RIGHT(K281,LEN(K281)-1),J281&amp;K281)</f>
        <v>IfcBuildingElementProxyARTICULATEDVEHICLELOT</v>
      </c>
      <c r="T281" s="22" t="str">
        <f>IF(OR(J281="IfcCivilElement",K281="N.A",K281="all subtypes listed in COP",ISNUMBER(SEARCH(",",K281)))=TRUE,"skip",IF(LEFT(K281,1)="*",IF(ISNUMBER(MATCH(S281,#REF!,0))=TRUE,"check","okay"),IF(ISNUMBER(MATCH(S281,#REF!,0))=TRUE,"okay","check")))</f>
        <v>okay</v>
      </c>
      <c r="U281" s="20" t="str">
        <f t="shared" ref="U281:U312" si="32">RIGHT(J281,LEN(J281)-3)</f>
        <v>BuildingElementProxy</v>
      </c>
      <c r="V281" s="20" t="e">
        <f t="shared" ref="V281:V312" si="33">LEFT(_xlfn.TEXTAFTER(L281,"_",1),LEN(U281))</f>
        <v>#N/A</v>
      </c>
      <c r="W281" s="20" t="e">
        <f t="shared" ref="W281:W312" si="34">IF(U281=V281,"okay", "check")</f>
        <v>#N/A</v>
      </c>
    </row>
    <row r="282" spans="1:23" x14ac:dyDescent="0.25">
      <c r="A282" s="43">
        <v>281</v>
      </c>
      <c r="B282" s="22" t="s">
        <v>391</v>
      </c>
      <c r="C282" s="22" t="s">
        <v>660</v>
      </c>
      <c r="D282" s="22" t="s">
        <v>148</v>
      </c>
      <c r="E282" s="22" t="s">
        <v>658</v>
      </c>
      <c r="F282" s="22" t="s">
        <v>251</v>
      </c>
      <c r="G282" s="22" t="s">
        <v>148</v>
      </c>
      <c r="H282" s="22" t="s">
        <v>251</v>
      </c>
      <c r="I282" s="22" t="s">
        <v>150</v>
      </c>
      <c r="J282" s="22" t="s">
        <v>252</v>
      </c>
      <c r="K282" s="22" t="s">
        <v>667</v>
      </c>
      <c r="L282" s="51" t="s">
        <v>381</v>
      </c>
      <c r="M282" s="51" t="s">
        <v>382</v>
      </c>
      <c r="N282" s="22" t="s">
        <v>148</v>
      </c>
      <c r="O282" s="22" t="s">
        <v>148</v>
      </c>
      <c r="P282" s="22" t="s">
        <v>148</v>
      </c>
      <c r="Q282" s="23" t="s">
        <v>148</v>
      </c>
      <c r="R282" s="45" t="s">
        <v>148</v>
      </c>
      <c r="S282" s="22" t="str">
        <f t="shared" si="31"/>
        <v>IfcBuildingElementProxyBICYCLELOT</v>
      </c>
      <c r="T282" s="22" t="str">
        <f>IF(OR(J282="IfcCivilElement",K282="N.A",K282="all subtypes listed in COP",ISNUMBER(SEARCH(",",K282)))=TRUE,"skip",IF(LEFT(K282,1)="*",IF(ISNUMBER(MATCH(S282,#REF!,0))=TRUE,"check","okay"),IF(ISNUMBER(MATCH(S282,#REF!,0))=TRUE,"okay","check")))</f>
        <v>okay</v>
      </c>
      <c r="U282" s="20" t="str">
        <f t="shared" si="32"/>
        <v>BuildingElementProxy</v>
      </c>
      <c r="V282" s="20" t="e">
        <f t="shared" si="33"/>
        <v>#N/A</v>
      </c>
      <c r="W282" s="20" t="e">
        <f t="shared" si="34"/>
        <v>#N/A</v>
      </c>
    </row>
    <row r="283" spans="1:23" x14ac:dyDescent="0.25">
      <c r="A283" s="43">
        <v>282</v>
      </c>
      <c r="B283" s="22" t="s">
        <v>391</v>
      </c>
      <c r="C283" s="22" t="s">
        <v>660</v>
      </c>
      <c r="D283" s="22" t="s">
        <v>155</v>
      </c>
      <c r="E283" s="22" t="s">
        <v>658</v>
      </c>
      <c r="F283" s="22" t="s">
        <v>251</v>
      </c>
      <c r="G283" s="22" t="s">
        <v>148</v>
      </c>
      <c r="H283" s="22" t="s">
        <v>251</v>
      </c>
      <c r="I283" s="22" t="s">
        <v>150</v>
      </c>
      <c r="J283" s="22" t="s">
        <v>252</v>
      </c>
      <c r="K283" s="22" t="s">
        <v>1756</v>
      </c>
      <c r="L283" s="22" t="s">
        <v>254</v>
      </c>
      <c r="M283" s="22" t="s">
        <v>155</v>
      </c>
      <c r="N283" s="22" t="s">
        <v>155</v>
      </c>
      <c r="O283" s="22" t="s">
        <v>156</v>
      </c>
      <c r="P283" s="22" t="s">
        <v>148</v>
      </c>
      <c r="Q283" s="23" t="s">
        <v>148</v>
      </c>
      <c r="R283" s="45" t="s">
        <v>148</v>
      </c>
      <c r="S283" s="22" t="str">
        <f t="shared" si="31"/>
        <v>IfcBuildingElementProxyCARLOT, *MOTORCYCLELOT, *LORRYLOT, *COACHLOT, *ARTICULATEDVEHICLELOT, *BICYCLELOT</v>
      </c>
      <c r="T283" s="22" t="str">
        <f>IF(OR(J283="IfcCivilElement",K283="N.A",K283="all subtypes listed in COP",ISNUMBER(SEARCH(",",K283)))=TRUE,"skip",IF(LEFT(K283,1)="*",IF(ISNUMBER(MATCH(S283,#REF!,0))=TRUE,"check","okay"),IF(ISNUMBER(MATCH(S283,#REF!,0))=TRUE,"okay","check")))</f>
        <v>skip</v>
      </c>
      <c r="U283" s="20" t="str">
        <f t="shared" si="32"/>
        <v>BuildingElementProxy</v>
      </c>
      <c r="V283" s="20" t="str">
        <f t="shared" si="33"/>
        <v>BuildingElementProxy</v>
      </c>
      <c r="W283" s="20" t="str">
        <f t="shared" si="34"/>
        <v>okay</v>
      </c>
    </row>
    <row r="284" spans="1:23" x14ac:dyDescent="0.25">
      <c r="A284" s="43">
        <v>283</v>
      </c>
      <c r="B284" s="22" t="s">
        <v>391</v>
      </c>
      <c r="C284" s="22" t="s">
        <v>660</v>
      </c>
      <c r="D284" s="22" t="s">
        <v>154</v>
      </c>
      <c r="E284" s="22" t="s">
        <v>658</v>
      </c>
      <c r="F284" s="22" t="s">
        <v>251</v>
      </c>
      <c r="G284" s="22" t="s">
        <v>148</v>
      </c>
      <c r="H284" s="22" t="s">
        <v>251</v>
      </c>
      <c r="I284" s="22" t="s">
        <v>150</v>
      </c>
      <c r="J284" s="22" t="s">
        <v>252</v>
      </c>
      <c r="K284" s="22" t="s">
        <v>1756</v>
      </c>
      <c r="L284" s="22" t="s">
        <v>254</v>
      </c>
      <c r="M284" s="22" t="s">
        <v>154</v>
      </c>
      <c r="N284" s="22" t="s">
        <v>155</v>
      </c>
      <c r="O284" s="22" t="s">
        <v>156</v>
      </c>
      <c r="P284" s="22" t="s">
        <v>148</v>
      </c>
      <c r="Q284" s="23" t="s">
        <v>148</v>
      </c>
      <c r="R284" s="45" t="s">
        <v>148</v>
      </c>
      <c r="S284" s="22" t="str">
        <f t="shared" si="31"/>
        <v>IfcBuildingElementProxyCARLOT, *MOTORCYCLELOT, *LORRYLOT, *COACHLOT, *ARTICULATEDVEHICLELOT, *BICYCLELOT</v>
      </c>
      <c r="T284" s="22" t="str">
        <f>IF(OR(J284="IfcCivilElement",K284="N.A",K284="all subtypes listed in COP",ISNUMBER(SEARCH(",",K284)))=TRUE,"skip",IF(LEFT(K284,1)="*",IF(ISNUMBER(MATCH(S284,#REF!,0))=TRUE,"check","okay"),IF(ISNUMBER(MATCH(S284,#REF!,0))=TRUE,"okay","check")))</f>
        <v>skip</v>
      </c>
      <c r="U284" s="20" t="str">
        <f t="shared" si="32"/>
        <v>BuildingElementProxy</v>
      </c>
      <c r="V284" s="20" t="str">
        <f t="shared" si="33"/>
        <v>BuildingElementProxy</v>
      </c>
      <c r="W284" s="20" t="str">
        <f t="shared" si="34"/>
        <v>okay</v>
      </c>
    </row>
    <row r="285" spans="1:23" x14ac:dyDescent="0.25">
      <c r="A285" s="43">
        <v>284</v>
      </c>
      <c r="B285" s="22" t="s">
        <v>391</v>
      </c>
      <c r="C285" s="22" t="s">
        <v>660</v>
      </c>
      <c r="D285" s="22" t="s">
        <v>681</v>
      </c>
      <c r="E285" s="22" t="s">
        <v>250</v>
      </c>
      <c r="F285" s="22" t="s">
        <v>251</v>
      </c>
      <c r="G285" s="22" t="s">
        <v>148</v>
      </c>
      <c r="H285" s="22" t="s">
        <v>251</v>
      </c>
      <c r="I285" s="22" t="s">
        <v>150</v>
      </c>
      <c r="J285" s="22" t="s">
        <v>252</v>
      </c>
      <c r="K285" s="22" t="s">
        <v>1756</v>
      </c>
      <c r="L285" s="22" t="s">
        <v>507</v>
      </c>
      <c r="M285" s="22" t="s">
        <v>682</v>
      </c>
      <c r="N285" s="22" t="s">
        <v>171</v>
      </c>
      <c r="O285" s="22" t="s">
        <v>148</v>
      </c>
      <c r="P285" s="22" t="s">
        <v>148</v>
      </c>
      <c r="Q285" s="22" t="s">
        <v>148</v>
      </c>
      <c r="R285" s="45">
        <v>123</v>
      </c>
      <c r="S285" s="22" t="str">
        <f t="shared" si="31"/>
        <v>IfcBuildingElementProxyCARLOT, *MOTORCYCLELOT, *LORRYLOT, *COACHLOT, *ARTICULATEDVEHICLELOT, *BICYCLELOT</v>
      </c>
      <c r="T285" s="22" t="str">
        <f>IF(OR(J285="IfcCivilElement",K285="N.A",K285="all subtypes listed in COP",ISNUMBER(SEARCH(",",K285)))=TRUE,"skip",IF(LEFT(K285,1)="*",IF(ISNUMBER(MATCH(S285,#REF!,0))=TRUE,"check","okay"),IF(ISNUMBER(MATCH(S285,#REF!,0))=TRUE,"okay","check")))</f>
        <v>skip</v>
      </c>
      <c r="U285" s="20" t="str">
        <f t="shared" si="32"/>
        <v>BuildingElementProxy</v>
      </c>
      <c r="V285" s="20" t="str">
        <f t="shared" si="33"/>
        <v>BuildingElementProxy</v>
      </c>
      <c r="W285" s="20" t="str">
        <f t="shared" si="34"/>
        <v>okay</v>
      </c>
    </row>
    <row r="286" spans="1:23" x14ac:dyDescent="0.25">
      <c r="A286" s="43">
        <v>285</v>
      </c>
      <c r="B286" s="22" t="s">
        <v>391</v>
      </c>
      <c r="C286" s="22" t="s">
        <v>660</v>
      </c>
      <c r="D286" s="22" t="s">
        <v>685</v>
      </c>
      <c r="E286" s="22" t="s">
        <v>658</v>
      </c>
      <c r="F286" s="22" t="s">
        <v>251</v>
      </c>
      <c r="G286" s="22" t="s">
        <v>148</v>
      </c>
      <c r="H286" s="22" t="s">
        <v>251</v>
      </c>
      <c r="I286" s="22" t="s">
        <v>150</v>
      </c>
      <c r="J286" s="22" t="s">
        <v>252</v>
      </c>
      <c r="K286" s="22" t="s">
        <v>668</v>
      </c>
      <c r="L286" s="22" t="s">
        <v>507</v>
      </c>
      <c r="M286" s="22" t="s">
        <v>686</v>
      </c>
      <c r="N286" s="22" t="s">
        <v>160</v>
      </c>
      <c r="O286" s="22" t="s">
        <v>148</v>
      </c>
      <c r="P286" s="22" t="s">
        <v>148</v>
      </c>
      <c r="Q286" s="22" t="s">
        <v>161</v>
      </c>
      <c r="R286" s="45" t="s">
        <v>148</v>
      </c>
      <c r="S286" s="22" t="str">
        <f t="shared" si="31"/>
        <v>IfcBuildingElementProxyCARLOT</v>
      </c>
      <c r="T286" s="22" t="str">
        <f>IF(OR(J286="IfcCivilElement",K286="N.A",K286="all subtypes listed in COP",ISNUMBER(SEARCH(",",K286)))=TRUE,"skip",IF(LEFT(K286,1)="*",IF(ISNUMBER(MATCH(S286,#REF!,0))=TRUE,"check","okay"),IF(ISNUMBER(MATCH(S286,#REF!,0))=TRUE,"okay","check")))</f>
        <v>okay</v>
      </c>
      <c r="U286" s="20" t="str">
        <f t="shared" si="32"/>
        <v>BuildingElementProxy</v>
      </c>
      <c r="V286" s="20" t="str">
        <f t="shared" si="33"/>
        <v>BuildingElementProxy</v>
      </c>
      <c r="W286" s="20" t="str">
        <f t="shared" si="34"/>
        <v>okay</v>
      </c>
    </row>
    <row r="287" spans="1:23" x14ac:dyDescent="0.25">
      <c r="A287" s="43">
        <v>286</v>
      </c>
      <c r="B287" s="22" t="s">
        <v>391</v>
      </c>
      <c r="C287" s="22" t="s">
        <v>660</v>
      </c>
      <c r="D287" s="22" t="s">
        <v>679</v>
      </c>
      <c r="E287" s="22" t="s">
        <v>658</v>
      </c>
      <c r="F287" s="22" t="s">
        <v>251</v>
      </c>
      <c r="G287" s="22" t="s">
        <v>148</v>
      </c>
      <c r="H287" s="22" t="s">
        <v>251</v>
      </c>
      <c r="I287" s="22" t="s">
        <v>150</v>
      </c>
      <c r="J287" s="22" t="s">
        <v>252</v>
      </c>
      <c r="K287" s="22" t="s">
        <v>668</v>
      </c>
      <c r="L287" s="22" t="s">
        <v>507</v>
      </c>
      <c r="M287" s="22" t="s">
        <v>680</v>
      </c>
      <c r="N287" s="22" t="s">
        <v>160</v>
      </c>
      <c r="O287" s="22" t="s">
        <v>148</v>
      </c>
      <c r="P287" s="22" t="s">
        <v>148</v>
      </c>
      <c r="Q287" s="22" t="s">
        <v>161</v>
      </c>
      <c r="R287" s="45" t="s">
        <v>148</v>
      </c>
      <c r="S287" s="22" t="str">
        <f t="shared" si="31"/>
        <v>IfcBuildingElementProxyCARLOT</v>
      </c>
      <c r="T287" s="22" t="str">
        <f>IF(OR(J287="IfcCivilElement",K287="N.A",K287="all subtypes listed in COP",ISNUMBER(SEARCH(",",K287)))=TRUE,"skip",IF(LEFT(K287,1)="*",IF(ISNUMBER(MATCH(S287,#REF!,0))=TRUE,"check","okay"),IF(ISNUMBER(MATCH(S287,#REF!,0))=TRUE,"okay","check")))</f>
        <v>okay</v>
      </c>
      <c r="U287" s="20" t="str">
        <f t="shared" si="32"/>
        <v>BuildingElementProxy</v>
      </c>
      <c r="V287" s="20" t="str">
        <f t="shared" si="33"/>
        <v>BuildingElementProxy</v>
      </c>
      <c r="W287" s="20" t="str">
        <f t="shared" si="34"/>
        <v>okay</v>
      </c>
    </row>
    <row r="288" spans="1:23" x14ac:dyDescent="0.25">
      <c r="A288" s="43">
        <v>287</v>
      </c>
      <c r="B288" s="22" t="s">
        <v>557</v>
      </c>
      <c r="C288" s="22" t="s">
        <v>660</v>
      </c>
      <c r="D288" s="22" t="s">
        <v>673</v>
      </c>
      <c r="E288" s="22" t="s">
        <v>658</v>
      </c>
      <c r="F288" s="22" t="s">
        <v>251</v>
      </c>
      <c r="G288" s="22" t="s">
        <v>148</v>
      </c>
      <c r="H288" s="22" t="s">
        <v>251</v>
      </c>
      <c r="I288" s="22" t="s">
        <v>150</v>
      </c>
      <c r="J288" s="22" t="s">
        <v>252</v>
      </c>
      <c r="K288" s="22" t="s">
        <v>1754</v>
      </c>
      <c r="L288" s="22" t="s">
        <v>507</v>
      </c>
      <c r="M288" s="22" t="s">
        <v>673</v>
      </c>
      <c r="N288" s="22" t="s">
        <v>160</v>
      </c>
      <c r="O288" s="22" t="s">
        <v>148</v>
      </c>
      <c r="P288" s="22" t="s">
        <v>148</v>
      </c>
      <c r="Q288" s="22" t="s">
        <v>161</v>
      </c>
      <c r="R288" s="45" t="s">
        <v>148</v>
      </c>
      <c r="S288" s="22" t="str">
        <f t="shared" si="31"/>
        <v>IfcBuildingElementProxyCARLOT, *MOTORCYCLELOT, *LORRYLOT, *COACHLOT, *ARTICULATEDVEHICLELOT</v>
      </c>
      <c r="T288" s="22" t="str">
        <f>IF(OR(J288="IfcCivilElement",K288="N.A",K288="all subtypes listed in COP",ISNUMBER(SEARCH(",",K288)))=TRUE,"skip",IF(LEFT(K288,1)="*",IF(ISNUMBER(MATCH(S288,#REF!,0))=TRUE,"check","okay"),IF(ISNUMBER(MATCH(S288,#REF!,0))=TRUE,"okay","check")))</f>
        <v>skip</v>
      </c>
      <c r="U288" s="20" t="str">
        <f t="shared" si="32"/>
        <v>BuildingElementProxy</v>
      </c>
      <c r="V288" s="20" t="str">
        <f t="shared" si="33"/>
        <v>BuildingElementProxy</v>
      </c>
      <c r="W288" s="20" t="str">
        <f t="shared" si="34"/>
        <v>okay</v>
      </c>
    </row>
    <row r="289" spans="1:23" x14ac:dyDescent="0.25">
      <c r="A289" s="43">
        <v>288</v>
      </c>
      <c r="B289" s="22" t="s">
        <v>557</v>
      </c>
      <c r="C289" s="22" t="s">
        <v>660</v>
      </c>
      <c r="D289" s="22" t="s">
        <v>677</v>
      </c>
      <c r="E289" s="22" t="s">
        <v>658</v>
      </c>
      <c r="F289" s="22" t="s">
        <v>251</v>
      </c>
      <c r="G289" s="22" t="s">
        <v>148</v>
      </c>
      <c r="H289" s="22" t="s">
        <v>251</v>
      </c>
      <c r="I289" s="22" t="s">
        <v>150</v>
      </c>
      <c r="J289" s="22" t="s">
        <v>252</v>
      </c>
      <c r="K289" s="22" t="s">
        <v>1754</v>
      </c>
      <c r="L289" s="22" t="s">
        <v>507</v>
      </c>
      <c r="M289" s="22" t="s">
        <v>678</v>
      </c>
      <c r="N289" s="22" t="s">
        <v>160</v>
      </c>
      <c r="O289" s="22" t="s">
        <v>148</v>
      </c>
      <c r="P289" s="22" t="s">
        <v>148</v>
      </c>
      <c r="Q289" s="22" t="s">
        <v>161</v>
      </c>
      <c r="R289" s="45" t="s">
        <v>148</v>
      </c>
      <c r="S289" s="22" t="str">
        <f t="shared" si="31"/>
        <v>IfcBuildingElementProxyCARLOT, *MOTORCYCLELOT, *LORRYLOT, *COACHLOT, *ARTICULATEDVEHICLELOT</v>
      </c>
      <c r="T289" s="22" t="str">
        <f>IF(OR(J289="IfcCivilElement",K289="N.A",K289="all subtypes listed in COP",ISNUMBER(SEARCH(",",K289)))=TRUE,"skip",IF(LEFT(K289,1)="*",IF(ISNUMBER(MATCH(S289,#REF!,0))=TRUE,"check","okay"),IF(ISNUMBER(MATCH(S289,#REF!,0))=TRUE,"okay","check")))</f>
        <v>skip</v>
      </c>
      <c r="U289" s="20" t="str">
        <f t="shared" si="32"/>
        <v>BuildingElementProxy</v>
      </c>
      <c r="V289" s="20" t="str">
        <f t="shared" si="33"/>
        <v>BuildingElementProxy</v>
      </c>
      <c r="W289" s="20" t="str">
        <f t="shared" si="34"/>
        <v>okay</v>
      </c>
    </row>
    <row r="290" spans="1:23" x14ac:dyDescent="0.25">
      <c r="A290" s="43">
        <v>289</v>
      </c>
      <c r="B290" s="22" t="s">
        <v>391</v>
      </c>
      <c r="C290" s="22" t="s">
        <v>660</v>
      </c>
      <c r="D290" s="22" t="s">
        <v>674</v>
      </c>
      <c r="E290" s="22" t="s">
        <v>658</v>
      </c>
      <c r="F290" s="22" t="s">
        <v>251</v>
      </c>
      <c r="G290" s="22" t="s">
        <v>148</v>
      </c>
      <c r="H290" s="22" t="s">
        <v>251</v>
      </c>
      <c r="I290" s="22" t="s">
        <v>150</v>
      </c>
      <c r="J290" s="22" t="s">
        <v>252</v>
      </c>
      <c r="K290" s="22" t="s">
        <v>1755</v>
      </c>
      <c r="L290" s="22" t="s">
        <v>507</v>
      </c>
      <c r="M290" s="22" t="s">
        <v>675</v>
      </c>
      <c r="N290" s="22" t="s">
        <v>171</v>
      </c>
      <c r="O290" s="22" t="s">
        <v>148</v>
      </c>
      <c r="P290" s="22" t="s">
        <v>148</v>
      </c>
      <c r="Q290" s="22" t="s">
        <v>148</v>
      </c>
      <c r="R290" s="45" t="s">
        <v>676</v>
      </c>
      <c r="S290" s="22" t="str">
        <f t="shared" si="31"/>
        <v>IfcBuildingElementProxyLORRYLOT, *COACHLOT, *ARTICULATEDVEHICLELOT</v>
      </c>
      <c r="T290" s="22" t="str">
        <f>IF(OR(J290="IfcCivilElement",K290="N.A",K290="all subtypes listed in COP",ISNUMBER(SEARCH(",",K290)))=TRUE,"skip",IF(LEFT(K290,1)="*",IF(ISNUMBER(MATCH(S290,#REF!,0))=TRUE,"check","okay"),IF(ISNUMBER(MATCH(S290,#REF!,0))=TRUE,"okay","check")))</f>
        <v>skip</v>
      </c>
      <c r="U290" s="20" t="str">
        <f t="shared" si="32"/>
        <v>BuildingElementProxy</v>
      </c>
      <c r="V290" s="20" t="str">
        <f t="shared" si="33"/>
        <v>BuildingElementProxy</v>
      </c>
      <c r="W290" s="20" t="str">
        <f t="shared" si="34"/>
        <v>okay</v>
      </c>
    </row>
    <row r="291" spans="1:23" x14ac:dyDescent="0.25">
      <c r="A291" s="43">
        <v>290</v>
      </c>
      <c r="B291" s="22" t="s">
        <v>391</v>
      </c>
      <c r="C291" s="22" t="s">
        <v>660</v>
      </c>
      <c r="D291" s="22" t="s">
        <v>663</v>
      </c>
      <c r="E291" s="22" t="s">
        <v>658</v>
      </c>
      <c r="F291" s="22" t="s">
        <v>251</v>
      </c>
      <c r="G291" s="22" t="s">
        <v>148</v>
      </c>
      <c r="H291" s="22" t="s">
        <v>251</v>
      </c>
      <c r="I291" s="22" t="s">
        <v>150</v>
      </c>
      <c r="J291" s="22" t="s">
        <v>252</v>
      </c>
      <c r="K291" s="22" t="s">
        <v>1755</v>
      </c>
      <c r="L291" s="22" t="s">
        <v>507</v>
      </c>
      <c r="M291" s="22" t="s">
        <v>664</v>
      </c>
      <c r="N291" s="22" t="s">
        <v>171</v>
      </c>
      <c r="O291" s="22" t="s">
        <v>148</v>
      </c>
      <c r="P291" s="22" t="s">
        <v>148</v>
      </c>
      <c r="Q291" s="22" t="s">
        <v>148</v>
      </c>
      <c r="R291" s="45" t="s">
        <v>665</v>
      </c>
      <c r="S291" s="22" t="str">
        <f t="shared" si="31"/>
        <v>IfcBuildingElementProxyLORRYLOT, *COACHLOT, *ARTICULATEDVEHICLELOT</v>
      </c>
      <c r="T291" s="22" t="str">
        <f>IF(OR(J291="IfcCivilElement",K291="N.A",K291="all subtypes listed in COP",ISNUMBER(SEARCH(",",K291)))=TRUE,"skip",IF(LEFT(K291,1)="*",IF(ISNUMBER(MATCH(S291,#REF!,0))=TRUE,"check","okay"),IF(ISNUMBER(MATCH(S291,#REF!,0))=TRUE,"okay","check")))</f>
        <v>skip</v>
      </c>
      <c r="U291" s="20" t="str">
        <f t="shared" si="32"/>
        <v>BuildingElementProxy</v>
      </c>
      <c r="V291" s="20" t="str">
        <f t="shared" si="33"/>
        <v>BuildingElementProxy</v>
      </c>
      <c r="W291" s="20" t="str">
        <f t="shared" si="34"/>
        <v>okay</v>
      </c>
    </row>
    <row r="292" spans="1:23" x14ac:dyDescent="0.25">
      <c r="A292" s="43">
        <v>291</v>
      </c>
      <c r="B292" s="22" t="s">
        <v>391</v>
      </c>
      <c r="C292" s="22" t="s">
        <v>660</v>
      </c>
      <c r="D292" s="22" t="s">
        <v>687</v>
      </c>
      <c r="E292" s="22" t="s">
        <v>658</v>
      </c>
      <c r="F292" s="22" t="s">
        <v>251</v>
      </c>
      <c r="G292" s="22" t="s">
        <v>148</v>
      </c>
      <c r="H292" s="22" t="s">
        <v>251</v>
      </c>
      <c r="I292" s="22" t="s">
        <v>150</v>
      </c>
      <c r="J292" s="22" t="s">
        <v>252</v>
      </c>
      <c r="K292" s="22" t="s">
        <v>667</v>
      </c>
      <c r="L292" s="22" t="s">
        <v>507</v>
      </c>
      <c r="M292" s="22" t="s">
        <v>688</v>
      </c>
      <c r="N292" s="22" t="s">
        <v>171</v>
      </c>
      <c r="O292" s="22" t="s">
        <v>148</v>
      </c>
      <c r="P292" s="22" t="s">
        <v>148</v>
      </c>
      <c r="Q292" s="22" t="s">
        <v>1757</v>
      </c>
      <c r="R292" s="45" t="s">
        <v>148</v>
      </c>
      <c r="S292" s="22" t="str">
        <f t="shared" si="31"/>
        <v>IfcBuildingElementProxyBICYCLELOT</v>
      </c>
      <c r="T292" s="22" t="str">
        <f>IF(OR(J292="IfcCivilElement",K292="N.A",K292="all subtypes listed in COP",ISNUMBER(SEARCH(",",K292)))=TRUE,"skip",IF(LEFT(K292,1)="*",IF(ISNUMBER(MATCH(S292,#REF!,0))=TRUE,"check","okay"),IF(ISNUMBER(MATCH(S292,#REF!,0))=TRUE,"okay","check")))</f>
        <v>okay</v>
      </c>
      <c r="U292" s="20" t="str">
        <f t="shared" si="32"/>
        <v>BuildingElementProxy</v>
      </c>
      <c r="V292" s="20" t="str">
        <f t="shared" si="33"/>
        <v>BuildingElementProxy</v>
      </c>
      <c r="W292" s="20" t="str">
        <f t="shared" si="34"/>
        <v>okay</v>
      </c>
    </row>
    <row r="293" spans="1:23" x14ac:dyDescent="0.25">
      <c r="A293" s="43">
        <v>292</v>
      </c>
      <c r="B293" s="22" t="s">
        <v>391</v>
      </c>
      <c r="C293" s="22" t="s">
        <v>1759</v>
      </c>
      <c r="D293" s="22" t="s">
        <v>596</v>
      </c>
      <c r="E293" s="22" t="s">
        <v>146</v>
      </c>
      <c r="F293" s="22" t="s">
        <v>147</v>
      </c>
      <c r="G293" s="22" t="s">
        <v>148</v>
      </c>
      <c r="H293" s="22" t="s">
        <v>149</v>
      </c>
      <c r="I293" s="22" t="s">
        <v>150</v>
      </c>
      <c r="J293" s="22" t="s">
        <v>151</v>
      </c>
      <c r="K293" s="22" t="s">
        <v>597</v>
      </c>
      <c r="L293" s="22" t="s">
        <v>158</v>
      </c>
      <c r="M293" s="22" t="s">
        <v>598</v>
      </c>
      <c r="N293" s="22" t="s">
        <v>171</v>
      </c>
      <c r="O293" s="22" t="s">
        <v>148</v>
      </c>
      <c r="P293" s="22" t="s">
        <v>148</v>
      </c>
      <c r="Q293" s="23" t="s">
        <v>689</v>
      </c>
      <c r="R293" s="45" t="s">
        <v>148</v>
      </c>
      <c r="S293" s="22" t="str">
        <f t="shared" si="31"/>
        <v>IfcSpaceSPACE</v>
      </c>
      <c r="T293" s="22" t="str">
        <f>IF(OR(J293="IfcCivilElement",K293="N.A",K293="all subtypes listed in COP",ISNUMBER(SEARCH(",",K293)))=TRUE,"skip",IF(LEFT(K293,1)="*",IF(ISNUMBER(MATCH(S293,#REF!,0))=TRUE,"check","okay"),IF(ISNUMBER(MATCH(S293,#REF!,0))=TRUE,"okay","check")))</f>
        <v>check</v>
      </c>
      <c r="U293" s="20" t="str">
        <f t="shared" si="32"/>
        <v>Space</v>
      </c>
      <c r="V293" s="20" t="str">
        <f t="shared" si="33"/>
        <v>Space</v>
      </c>
      <c r="W293" s="20" t="str">
        <f t="shared" si="34"/>
        <v>okay</v>
      </c>
    </row>
    <row r="294" spans="1:23" s="21" customFormat="1" x14ac:dyDescent="0.25">
      <c r="A294" s="43">
        <v>293</v>
      </c>
      <c r="B294" s="22" t="s">
        <v>143</v>
      </c>
      <c r="C294" s="22" t="s">
        <v>1759</v>
      </c>
      <c r="D294" s="22" t="s">
        <v>661</v>
      </c>
      <c r="E294" s="22" t="s">
        <v>146</v>
      </c>
      <c r="F294" s="22" t="s">
        <v>147</v>
      </c>
      <c r="G294" s="22" t="s">
        <v>148</v>
      </c>
      <c r="H294" s="22" t="s">
        <v>149</v>
      </c>
      <c r="I294" s="22" t="s">
        <v>150</v>
      </c>
      <c r="J294" s="22" t="s">
        <v>151</v>
      </c>
      <c r="K294" s="22" t="s">
        <v>597</v>
      </c>
      <c r="L294" s="22" t="s">
        <v>158</v>
      </c>
      <c r="M294" s="22" t="s">
        <v>662</v>
      </c>
      <c r="N294" s="22" t="s">
        <v>171</v>
      </c>
      <c r="O294" s="22" t="s">
        <v>148</v>
      </c>
      <c r="P294" s="22" t="s">
        <v>148</v>
      </c>
      <c r="Q294" s="67" t="s">
        <v>1235</v>
      </c>
      <c r="R294" s="45" t="s">
        <v>148</v>
      </c>
      <c r="S294" s="22" t="str">
        <f t="shared" si="31"/>
        <v>IfcSpaceSPACE</v>
      </c>
      <c r="T294" s="22" t="str">
        <f>IF(OR(J294="IfcCivilElement",K294="N.A",K294="all subtypes listed in COP",ISNUMBER(SEARCH(",",K294)))=TRUE,"skip",IF(LEFT(K294,1)="*",IF(ISNUMBER(MATCH(S294,#REF!,0))=TRUE,"check","okay"),IF(ISNUMBER(MATCH(S294,#REF!,0))=TRUE,"okay","check")))</f>
        <v>check</v>
      </c>
      <c r="U294" s="20" t="str">
        <f t="shared" si="32"/>
        <v>Space</v>
      </c>
      <c r="V294" s="20" t="str">
        <f t="shared" si="33"/>
        <v>Space</v>
      </c>
      <c r="W294" s="20" t="str">
        <f t="shared" si="34"/>
        <v>okay</v>
      </c>
    </row>
    <row r="295" spans="1:23" x14ac:dyDescent="0.25">
      <c r="A295" s="43">
        <v>294</v>
      </c>
      <c r="B295" s="22" t="s">
        <v>143</v>
      </c>
      <c r="C295" s="22" t="s">
        <v>1759</v>
      </c>
      <c r="D295" s="22" t="s">
        <v>465</v>
      </c>
      <c r="E295" s="22" t="s">
        <v>146</v>
      </c>
      <c r="F295" s="22" t="s">
        <v>147</v>
      </c>
      <c r="G295" s="22" t="s">
        <v>148</v>
      </c>
      <c r="H295" s="22" t="s">
        <v>149</v>
      </c>
      <c r="I295" s="22" t="s">
        <v>150</v>
      </c>
      <c r="J295" s="22" t="s">
        <v>151</v>
      </c>
      <c r="K295" s="22" t="s">
        <v>597</v>
      </c>
      <c r="L295" s="22" t="s">
        <v>153</v>
      </c>
      <c r="M295" s="22" t="s">
        <v>465</v>
      </c>
      <c r="N295" s="22" t="s">
        <v>465</v>
      </c>
      <c r="O295" s="22" t="s">
        <v>467</v>
      </c>
      <c r="P295" s="22" t="s">
        <v>148</v>
      </c>
      <c r="Q295" s="23" t="s">
        <v>148</v>
      </c>
      <c r="R295" s="45" t="s">
        <v>148</v>
      </c>
      <c r="S295" s="22" t="str">
        <f t="shared" si="31"/>
        <v>IfcSpaceSPACE</v>
      </c>
      <c r="T295" s="22" t="str">
        <f>IF(OR(J295="IfcCivilElement",K295="N.A",K295="all subtypes listed in COP",ISNUMBER(SEARCH(",",K295)))=TRUE,"skip",IF(LEFT(K295,1)="*",IF(ISNUMBER(MATCH(S295,#REF!,0))=TRUE,"check","okay"),IF(ISNUMBER(MATCH(S295,#REF!,0))=TRUE,"okay","check")))</f>
        <v>check</v>
      </c>
      <c r="U295" s="20" t="str">
        <f t="shared" si="32"/>
        <v>Space</v>
      </c>
      <c r="V295" s="20" t="str">
        <f t="shared" si="33"/>
        <v>Space</v>
      </c>
      <c r="W295" s="20" t="str">
        <f t="shared" si="34"/>
        <v>okay</v>
      </c>
    </row>
    <row r="296" spans="1:23" x14ac:dyDescent="0.25">
      <c r="A296" s="43">
        <v>295</v>
      </c>
      <c r="B296" s="22" t="s">
        <v>298</v>
      </c>
      <c r="C296" s="22" t="s">
        <v>1759</v>
      </c>
      <c r="D296" s="22" t="s">
        <v>594</v>
      </c>
      <c r="E296" s="22" t="s">
        <v>658</v>
      </c>
      <c r="F296" s="22" t="s">
        <v>251</v>
      </c>
      <c r="G296" s="22" t="s">
        <v>148</v>
      </c>
      <c r="H296" s="22" t="s">
        <v>251</v>
      </c>
      <c r="I296" s="22" t="s">
        <v>150</v>
      </c>
      <c r="J296" s="22" t="s">
        <v>151</v>
      </c>
      <c r="K296" s="22" t="s">
        <v>569</v>
      </c>
      <c r="L296" s="22" t="s">
        <v>593</v>
      </c>
      <c r="M296" s="22" t="s">
        <v>594</v>
      </c>
      <c r="N296" s="22" t="s">
        <v>171</v>
      </c>
      <c r="O296" s="22" t="s">
        <v>148</v>
      </c>
      <c r="P296" s="22" t="s">
        <v>148</v>
      </c>
      <c r="Q296" s="23" t="s">
        <v>1451</v>
      </c>
      <c r="R296" s="45" t="s">
        <v>148</v>
      </c>
      <c r="S296" s="22" t="str">
        <f t="shared" si="31"/>
        <v>IfcSpaceAREA_GFA</v>
      </c>
      <c r="T296" s="22" t="str">
        <f>IF(OR(J296="IfcCivilElement",K296="N.A",K296="all subtypes listed in COP",ISNUMBER(SEARCH(",",K296)))=TRUE,"skip",IF(LEFT(K296,1)="*",IF(ISNUMBER(MATCH(S296,#REF!,0))=TRUE,"check","okay"),IF(ISNUMBER(MATCH(S296,#REF!,0))=TRUE,"okay","check")))</f>
        <v>okay</v>
      </c>
      <c r="U296" s="20" t="str">
        <f t="shared" si="32"/>
        <v>Space</v>
      </c>
      <c r="V296" s="20" t="str">
        <f t="shared" si="33"/>
        <v>Space</v>
      </c>
      <c r="W296" s="20" t="str">
        <f t="shared" si="34"/>
        <v>okay</v>
      </c>
    </row>
    <row r="297" spans="1:23" x14ac:dyDescent="0.25">
      <c r="A297" s="43">
        <v>296</v>
      </c>
      <c r="B297" s="22" t="s">
        <v>391</v>
      </c>
      <c r="C297" s="22" t="s">
        <v>1759</v>
      </c>
      <c r="D297" s="22" t="s">
        <v>155</v>
      </c>
      <c r="E297" s="22" t="s">
        <v>658</v>
      </c>
      <c r="F297" s="22" t="s">
        <v>251</v>
      </c>
      <c r="G297" s="22" t="s">
        <v>148</v>
      </c>
      <c r="H297" s="22" t="s">
        <v>251</v>
      </c>
      <c r="I297" s="22" t="s">
        <v>150</v>
      </c>
      <c r="J297" s="22" t="s">
        <v>252</v>
      </c>
      <c r="K297" s="22" t="s">
        <v>670</v>
      </c>
      <c r="L297" s="22" t="s">
        <v>254</v>
      </c>
      <c r="M297" s="22" t="s">
        <v>155</v>
      </c>
      <c r="N297" s="22" t="s">
        <v>155</v>
      </c>
      <c r="O297" s="22" t="s">
        <v>156</v>
      </c>
      <c r="P297" s="22" t="s">
        <v>148</v>
      </c>
      <c r="Q297" s="23" t="s">
        <v>148</v>
      </c>
      <c r="R297" s="45" t="s">
        <v>148</v>
      </c>
      <c r="S297" s="22" t="str">
        <f t="shared" si="31"/>
        <v>IfcBuildingElementProxyHOLDINGBAY</v>
      </c>
      <c r="T297" s="22" t="str">
        <f>IF(OR(J297="IfcCivilElement",K297="N.A",K297="all subtypes listed in COP",ISNUMBER(SEARCH(",",K297)))=TRUE,"skip",IF(LEFT(K297,1)="*",IF(ISNUMBER(MATCH(S297,#REF!,0))=TRUE,"check","okay"),IF(ISNUMBER(MATCH(S297,#REF!,0))=TRUE,"okay","check")))</f>
        <v>okay</v>
      </c>
      <c r="U297" s="20" t="str">
        <f t="shared" si="32"/>
        <v>BuildingElementProxy</v>
      </c>
      <c r="V297" s="20" t="str">
        <f t="shared" si="33"/>
        <v>BuildingElementProxy</v>
      </c>
      <c r="W297" s="20" t="str">
        <f t="shared" si="34"/>
        <v>okay</v>
      </c>
    </row>
    <row r="298" spans="1:23" x14ac:dyDescent="0.25">
      <c r="A298" s="43">
        <v>297</v>
      </c>
      <c r="B298" s="22" t="s">
        <v>391</v>
      </c>
      <c r="C298" s="22" t="s">
        <v>1759</v>
      </c>
      <c r="D298" s="22" t="s">
        <v>154</v>
      </c>
      <c r="E298" s="22" t="s">
        <v>658</v>
      </c>
      <c r="F298" s="22" t="s">
        <v>251</v>
      </c>
      <c r="G298" s="22" t="s">
        <v>148</v>
      </c>
      <c r="H298" s="22" t="s">
        <v>251</v>
      </c>
      <c r="I298" s="22" t="s">
        <v>150</v>
      </c>
      <c r="J298" s="22" t="s">
        <v>252</v>
      </c>
      <c r="K298" s="22" t="s">
        <v>670</v>
      </c>
      <c r="L298" s="22" t="s">
        <v>254</v>
      </c>
      <c r="M298" s="22" t="s">
        <v>154</v>
      </c>
      <c r="N298" s="22" t="s">
        <v>155</v>
      </c>
      <c r="O298" s="22" t="s">
        <v>156</v>
      </c>
      <c r="P298" s="22" t="s">
        <v>148</v>
      </c>
      <c r="Q298" s="23" t="s">
        <v>148</v>
      </c>
      <c r="R298" s="45" t="s">
        <v>148</v>
      </c>
      <c r="S298" s="22" t="str">
        <f t="shared" si="31"/>
        <v>IfcBuildingElementProxyHOLDINGBAY</v>
      </c>
      <c r="T298" s="22" t="str">
        <f>IF(OR(J298="IfcCivilElement",K298="N.A",K298="all subtypes listed in COP",ISNUMBER(SEARCH(",",K298)))=TRUE,"skip",IF(LEFT(K298,1)="*",IF(ISNUMBER(MATCH(S298,#REF!,0))=TRUE,"check","okay"),IF(ISNUMBER(MATCH(S298,#REF!,0))=TRUE,"okay","check")))</f>
        <v>okay</v>
      </c>
      <c r="U298" s="20" t="str">
        <f t="shared" si="32"/>
        <v>BuildingElementProxy</v>
      </c>
      <c r="V298" s="20" t="str">
        <f t="shared" si="33"/>
        <v>BuildingElementProxy</v>
      </c>
      <c r="W298" s="20" t="str">
        <f t="shared" si="34"/>
        <v>okay</v>
      </c>
    </row>
    <row r="299" spans="1:23" x14ac:dyDescent="0.25">
      <c r="A299" s="43">
        <v>298</v>
      </c>
      <c r="B299" s="22" t="s">
        <v>391</v>
      </c>
      <c r="C299" s="22" t="s">
        <v>1759</v>
      </c>
      <c r="D299" s="22" t="s">
        <v>155</v>
      </c>
      <c r="E299" s="22" t="s">
        <v>658</v>
      </c>
      <c r="F299" s="22" t="s">
        <v>251</v>
      </c>
      <c r="G299" s="22" t="s">
        <v>148</v>
      </c>
      <c r="H299" s="22" t="s">
        <v>251</v>
      </c>
      <c r="I299" s="22" t="s">
        <v>150</v>
      </c>
      <c r="J299" s="22" t="s">
        <v>252</v>
      </c>
      <c r="K299" s="22" t="s">
        <v>672</v>
      </c>
      <c r="L299" s="22" t="s">
        <v>254</v>
      </c>
      <c r="M299" s="22" t="s">
        <v>155</v>
      </c>
      <c r="N299" s="22" t="s">
        <v>155</v>
      </c>
      <c r="O299" s="22" t="s">
        <v>156</v>
      </c>
      <c r="P299" s="22" t="s">
        <v>148</v>
      </c>
      <c r="Q299" s="23" t="s">
        <v>148</v>
      </c>
      <c r="R299" s="45" t="s">
        <v>148</v>
      </c>
      <c r="S299" s="22" t="str">
        <f t="shared" si="31"/>
        <v>IfcBuildingElementProxyQUEUINGSPACE</v>
      </c>
      <c r="T299" s="22" t="str">
        <f>IF(OR(J299="IfcCivilElement",K299="N.A",K299="all subtypes listed in COP",ISNUMBER(SEARCH(",",K299)))=TRUE,"skip",IF(LEFT(K299,1)="*",IF(ISNUMBER(MATCH(S299,#REF!,0))=TRUE,"check","okay"),IF(ISNUMBER(MATCH(S299,#REF!,0))=TRUE,"okay","check")))</f>
        <v>okay</v>
      </c>
      <c r="U299" s="20" t="str">
        <f t="shared" si="32"/>
        <v>BuildingElementProxy</v>
      </c>
      <c r="V299" s="20" t="str">
        <f t="shared" si="33"/>
        <v>BuildingElementProxy</v>
      </c>
      <c r="W299" s="20" t="str">
        <f t="shared" si="34"/>
        <v>okay</v>
      </c>
    </row>
    <row r="300" spans="1:23" x14ac:dyDescent="0.25">
      <c r="A300" s="43">
        <v>299</v>
      </c>
      <c r="B300" s="22" t="s">
        <v>391</v>
      </c>
      <c r="C300" s="22" t="s">
        <v>1759</v>
      </c>
      <c r="D300" s="22" t="s">
        <v>154</v>
      </c>
      <c r="E300" s="22" t="s">
        <v>658</v>
      </c>
      <c r="F300" s="22" t="s">
        <v>251</v>
      </c>
      <c r="G300" s="22" t="s">
        <v>148</v>
      </c>
      <c r="H300" s="22" t="s">
        <v>251</v>
      </c>
      <c r="I300" s="22" t="s">
        <v>150</v>
      </c>
      <c r="J300" s="22" t="s">
        <v>252</v>
      </c>
      <c r="K300" s="22" t="s">
        <v>672</v>
      </c>
      <c r="L300" s="22" t="s">
        <v>254</v>
      </c>
      <c r="M300" s="22" t="s">
        <v>154</v>
      </c>
      <c r="N300" s="22" t="s">
        <v>155</v>
      </c>
      <c r="O300" s="22" t="s">
        <v>156</v>
      </c>
      <c r="P300" s="22" t="s">
        <v>148</v>
      </c>
      <c r="Q300" s="23" t="s">
        <v>148</v>
      </c>
      <c r="R300" s="45" t="s">
        <v>148</v>
      </c>
      <c r="S300" s="22" t="str">
        <f t="shared" si="31"/>
        <v>IfcBuildingElementProxyQUEUINGSPACE</v>
      </c>
      <c r="T300" s="22" t="str">
        <f>IF(OR(J300="IfcCivilElement",K300="N.A",K300="all subtypes listed in COP",ISNUMBER(SEARCH(",",K300)))=TRUE,"skip",IF(LEFT(K300,1)="*",IF(ISNUMBER(MATCH(S300,#REF!,0))=TRUE,"check","okay"),IF(ISNUMBER(MATCH(S300,#REF!,0))=TRUE,"okay","check")))</f>
        <v>okay</v>
      </c>
      <c r="U300" s="20" t="str">
        <f t="shared" si="32"/>
        <v>BuildingElementProxy</v>
      </c>
      <c r="V300" s="20" t="str">
        <f t="shared" si="33"/>
        <v>BuildingElementProxy</v>
      </c>
      <c r="W300" s="20" t="str">
        <f t="shared" si="34"/>
        <v>okay</v>
      </c>
    </row>
    <row r="301" spans="1:23" x14ac:dyDescent="0.25">
      <c r="A301" s="43">
        <v>300</v>
      </c>
      <c r="B301" s="22" t="s">
        <v>143</v>
      </c>
      <c r="C301" s="22" t="s">
        <v>690</v>
      </c>
      <c r="D301" s="22" t="s">
        <v>772</v>
      </c>
      <c r="E301" s="22" t="s">
        <v>519</v>
      </c>
      <c r="F301" s="22" t="s">
        <v>251</v>
      </c>
      <c r="G301" s="22" t="s">
        <v>317</v>
      </c>
      <c r="H301" s="22" t="s">
        <v>710</v>
      </c>
      <c r="I301" s="22" t="s">
        <v>164</v>
      </c>
      <c r="J301" s="22" t="s">
        <v>711</v>
      </c>
      <c r="K301" s="23" t="s">
        <v>148</v>
      </c>
      <c r="L301" s="22" t="s">
        <v>716</v>
      </c>
      <c r="M301" s="22" t="s">
        <v>773</v>
      </c>
      <c r="N301" s="22" t="s">
        <v>171</v>
      </c>
      <c r="O301" s="22" t="s">
        <v>148</v>
      </c>
      <c r="P301" s="22" t="s">
        <v>148</v>
      </c>
      <c r="Q301" s="22" t="s">
        <v>148</v>
      </c>
      <c r="R301" s="45" t="s">
        <v>774</v>
      </c>
      <c r="S301" s="22" t="str">
        <f t="shared" si="31"/>
        <v>IfcPileN.A</v>
      </c>
      <c r="T301" s="22" t="str">
        <f>IF(OR(J301="IfcCivilElement",K301="N.A",K301="all subtypes listed in COP",ISNUMBER(SEARCH(",",K301)))=TRUE,"skip",IF(LEFT(K301,1)="*",IF(ISNUMBER(MATCH(S301,#REF!,0))=TRUE,"check","okay"),IF(ISNUMBER(MATCH(S301,#REF!,0))=TRUE,"okay","check")))</f>
        <v>skip</v>
      </c>
      <c r="U301" s="20" t="str">
        <f t="shared" si="32"/>
        <v>Pile</v>
      </c>
      <c r="V301" s="20" t="str">
        <f t="shared" si="33"/>
        <v>Pile</v>
      </c>
      <c r="W301" s="20" t="str">
        <f t="shared" si="34"/>
        <v>okay</v>
      </c>
    </row>
    <row r="302" spans="1:23" x14ac:dyDescent="0.25">
      <c r="A302" s="43">
        <v>301</v>
      </c>
      <c r="B302" s="22" t="s">
        <v>143</v>
      </c>
      <c r="C302" s="22" t="s">
        <v>690</v>
      </c>
      <c r="D302" s="22" t="s">
        <v>353</v>
      </c>
      <c r="E302" s="22" t="s">
        <v>519</v>
      </c>
      <c r="F302" s="22" t="s">
        <v>251</v>
      </c>
      <c r="G302" s="22" t="s">
        <v>317</v>
      </c>
      <c r="H302" s="22" t="s">
        <v>710</v>
      </c>
      <c r="I302" s="22" t="s">
        <v>164</v>
      </c>
      <c r="J302" s="22" t="s">
        <v>711</v>
      </c>
      <c r="K302" s="23" t="s">
        <v>148</v>
      </c>
      <c r="L302" s="22" t="s">
        <v>712</v>
      </c>
      <c r="M302" s="22" t="s">
        <v>353</v>
      </c>
      <c r="N302" s="22" t="s">
        <v>155</v>
      </c>
      <c r="O302" s="22" t="s">
        <v>156</v>
      </c>
      <c r="P302" s="22" t="s">
        <v>148</v>
      </c>
      <c r="Q302" s="23" t="s">
        <v>148</v>
      </c>
      <c r="R302" s="52" t="s">
        <v>167</v>
      </c>
      <c r="S302" s="22" t="str">
        <f t="shared" si="31"/>
        <v>IfcPileN.A</v>
      </c>
      <c r="T302" s="22" t="str">
        <f>IF(OR(J302="IfcCivilElement",K302="N.A",K302="all subtypes listed in COP",ISNUMBER(SEARCH(",",K302)))=TRUE,"skip",IF(LEFT(K302,1)="*",IF(ISNUMBER(MATCH(S302,#REF!,0))=TRUE,"check","okay"),IF(ISNUMBER(MATCH(S302,#REF!,0))=TRUE,"okay","check")))</f>
        <v>skip</v>
      </c>
      <c r="U302" s="20" t="str">
        <f t="shared" si="32"/>
        <v>Pile</v>
      </c>
      <c r="V302" s="20" t="str">
        <f t="shared" si="33"/>
        <v>Pile</v>
      </c>
      <c r="W302" s="20" t="str">
        <f t="shared" si="34"/>
        <v>okay</v>
      </c>
    </row>
    <row r="303" spans="1:23" x14ac:dyDescent="0.25">
      <c r="A303" s="43">
        <v>302</v>
      </c>
      <c r="B303" s="22" t="s">
        <v>143</v>
      </c>
      <c r="C303" s="22" t="s">
        <v>690</v>
      </c>
      <c r="D303" s="22" t="s">
        <v>235</v>
      </c>
      <c r="E303" s="22" t="s">
        <v>519</v>
      </c>
      <c r="F303" s="22" t="s">
        <v>251</v>
      </c>
      <c r="G303" s="22" t="s">
        <v>317</v>
      </c>
      <c r="H303" s="22" t="s">
        <v>710</v>
      </c>
      <c r="I303" s="22" t="s">
        <v>164</v>
      </c>
      <c r="J303" s="22" t="s">
        <v>711</v>
      </c>
      <c r="K303" s="23" t="s">
        <v>148</v>
      </c>
      <c r="L303" s="22" t="s">
        <v>716</v>
      </c>
      <c r="M303" s="22" t="s">
        <v>236</v>
      </c>
      <c r="N303" s="22" t="s">
        <v>171</v>
      </c>
      <c r="O303" s="22" t="s">
        <v>148</v>
      </c>
      <c r="P303" s="22" t="s">
        <v>148</v>
      </c>
      <c r="Q303" s="22" t="s">
        <v>237</v>
      </c>
      <c r="R303" s="45" t="s">
        <v>148</v>
      </c>
      <c r="S303" s="22" t="str">
        <f t="shared" si="31"/>
        <v>IfcPileN.A</v>
      </c>
      <c r="T303" s="22" t="str">
        <f>IF(OR(J303="IfcCivilElement",K303="N.A",K303="all subtypes listed in COP",ISNUMBER(SEARCH(",",K303)))=TRUE,"skip",IF(LEFT(K303,1)="*",IF(ISNUMBER(MATCH(S303,#REF!,0))=TRUE,"check","okay"),IF(ISNUMBER(MATCH(S303,#REF!,0))=TRUE,"okay","check")))</f>
        <v>skip</v>
      </c>
      <c r="U303" s="20" t="str">
        <f t="shared" si="32"/>
        <v>Pile</v>
      </c>
      <c r="V303" s="20" t="str">
        <f t="shared" si="33"/>
        <v>Pile</v>
      </c>
      <c r="W303" s="20" t="str">
        <f t="shared" si="34"/>
        <v>okay</v>
      </c>
    </row>
    <row r="304" spans="1:23" x14ac:dyDescent="0.25">
      <c r="A304" s="43">
        <v>303</v>
      </c>
      <c r="B304" s="22" t="s">
        <v>143</v>
      </c>
      <c r="C304" s="22" t="s">
        <v>690</v>
      </c>
      <c r="D304" s="22" t="s">
        <v>770</v>
      </c>
      <c r="E304" s="22" t="s">
        <v>519</v>
      </c>
      <c r="F304" s="22" t="s">
        <v>251</v>
      </c>
      <c r="G304" s="22" t="s">
        <v>317</v>
      </c>
      <c r="H304" s="22" t="s">
        <v>710</v>
      </c>
      <c r="I304" s="22" t="s">
        <v>164</v>
      </c>
      <c r="J304" s="22" t="s">
        <v>711</v>
      </c>
      <c r="K304" s="23" t="s">
        <v>148</v>
      </c>
      <c r="L304" s="22" t="s">
        <v>712</v>
      </c>
      <c r="M304" s="22" t="s">
        <v>770</v>
      </c>
      <c r="N304" s="22" t="s">
        <v>256</v>
      </c>
      <c r="O304" s="22" t="s">
        <v>264</v>
      </c>
      <c r="P304" s="22" t="s">
        <v>148</v>
      </c>
      <c r="Q304" s="23" t="s">
        <v>148</v>
      </c>
      <c r="R304" s="52" t="s">
        <v>771</v>
      </c>
      <c r="S304" s="22" t="str">
        <f t="shared" si="31"/>
        <v>IfcPileN.A</v>
      </c>
      <c r="T304" s="22" t="str">
        <f>IF(OR(J304="IfcCivilElement",K304="N.A",K304="all subtypes listed in COP",ISNUMBER(SEARCH(",",K304)))=TRUE,"skip",IF(LEFT(K304,1)="*",IF(ISNUMBER(MATCH(S304,#REF!,0))=TRUE,"check","okay"),IF(ISNUMBER(MATCH(S304,#REF!,0))=TRUE,"okay","check")))</f>
        <v>skip</v>
      </c>
      <c r="U304" s="20" t="str">
        <f t="shared" si="32"/>
        <v>Pile</v>
      </c>
      <c r="V304" s="20" t="str">
        <f t="shared" si="33"/>
        <v>Pile</v>
      </c>
      <c r="W304" s="20" t="str">
        <f t="shared" si="34"/>
        <v>okay</v>
      </c>
    </row>
    <row r="305" spans="1:23" x14ac:dyDescent="0.25">
      <c r="A305" s="43">
        <v>304</v>
      </c>
      <c r="B305" s="22" t="s">
        <v>143</v>
      </c>
      <c r="C305" s="22" t="s">
        <v>690</v>
      </c>
      <c r="D305" s="22" t="s">
        <v>767</v>
      </c>
      <c r="E305" s="22" t="s">
        <v>519</v>
      </c>
      <c r="F305" s="22" t="s">
        <v>251</v>
      </c>
      <c r="G305" s="22" t="s">
        <v>317</v>
      </c>
      <c r="H305" s="22" t="s">
        <v>710</v>
      </c>
      <c r="I305" s="22" t="s">
        <v>164</v>
      </c>
      <c r="J305" s="22" t="s">
        <v>711</v>
      </c>
      <c r="K305" s="23" t="s">
        <v>148</v>
      </c>
      <c r="L305" s="22" t="s">
        <v>716</v>
      </c>
      <c r="M305" s="22" t="s">
        <v>768</v>
      </c>
      <c r="N305" s="22" t="s">
        <v>321</v>
      </c>
      <c r="O305" s="22" t="s">
        <v>322</v>
      </c>
      <c r="P305" s="22" t="s">
        <v>148</v>
      </c>
      <c r="Q305" s="23" t="s">
        <v>148</v>
      </c>
      <c r="R305" s="52" t="s">
        <v>769</v>
      </c>
      <c r="S305" s="22" t="str">
        <f t="shared" si="31"/>
        <v>IfcPileN.A</v>
      </c>
      <c r="T305" s="22" t="str">
        <f>IF(OR(J305="IfcCivilElement",K305="N.A",K305="all subtypes listed in COP",ISNUMBER(SEARCH(",",K305)))=TRUE,"skip",IF(LEFT(K305,1)="*",IF(ISNUMBER(MATCH(S305,#REF!,0))=TRUE,"check","okay"),IF(ISNUMBER(MATCH(S305,#REF!,0))=TRUE,"okay","check")))</f>
        <v>skip</v>
      </c>
      <c r="U305" s="20" t="str">
        <f t="shared" si="32"/>
        <v>Pile</v>
      </c>
      <c r="V305" s="20" t="str">
        <f t="shared" si="33"/>
        <v>Pile</v>
      </c>
      <c r="W305" s="20" t="str">
        <f t="shared" si="34"/>
        <v>okay</v>
      </c>
    </row>
    <row r="306" spans="1:23" x14ac:dyDescent="0.25">
      <c r="A306" s="43">
        <v>305</v>
      </c>
      <c r="B306" s="22" t="s">
        <v>143</v>
      </c>
      <c r="C306" s="22" t="s">
        <v>690</v>
      </c>
      <c r="D306" s="22" t="s">
        <v>764</v>
      </c>
      <c r="E306" s="22" t="s">
        <v>519</v>
      </c>
      <c r="F306" s="22" t="s">
        <v>251</v>
      </c>
      <c r="G306" s="22" t="s">
        <v>317</v>
      </c>
      <c r="H306" s="22" t="s">
        <v>710</v>
      </c>
      <c r="I306" s="22" t="s">
        <v>164</v>
      </c>
      <c r="J306" s="22" t="s">
        <v>711</v>
      </c>
      <c r="K306" s="23" t="s">
        <v>148</v>
      </c>
      <c r="L306" s="22" t="s">
        <v>731</v>
      </c>
      <c r="M306" s="22" t="s">
        <v>765</v>
      </c>
      <c r="N306" s="22" t="s">
        <v>321</v>
      </c>
      <c r="O306" s="22" t="s">
        <v>322</v>
      </c>
      <c r="P306" s="22" t="s">
        <v>148</v>
      </c>
      <c r="Q306" s="23" t="s">
        <v>148</v>
      </c>
      <c r="R306" s="52" t="s">
        <v>766</v>
      </c>
      <c r="S306" s="22" t="str">
        <f t="shared" si="31"/>
        <v>IfcPileN.A</v>
      </c>
      <c r="T306" s="22" t="str">
        <f>IF(OR(J306="IfcCivilElement",K306="N.A",K306="all subtypes listed in COP",ISNUMBER(SEARCH(",",K306)))=TRUE,"skip",IF(LEFT(K306,1)="*",IF(ISNUMBER(MATCH(S306,#REF!,0))=TRUE,"check","okay"),IF(ISNUMBER(MATCH(S306,#REF!,0))=TRUE,"okay","check")))</f>
        <v>skip</v>
      </c>
      <c r="U306" s="20" t="str">
        <f t="shared" si="32"/>
        <v>Pile</v>
      </c>
      <c r="V306" s="20" t="str">
        <f t="shared" si="33"/>
        <v>Pile</v>
      </c>
      <c r="W306" s="20" t="str">
        <f t="shared" si="34"/>
        <v>okay</v>
      </c>
    </row>
    <row r="307" spans="1:23" x14ac:dyDescent="0.25">
      <c r="A307" s="43">
        <v>306</v>
      </c>
      <c r="B307" s="22" t="s">
        <v>143</v>
      </c>
      <c r="C307" s="22" t="s">
        <v>690</v>
      </c>
      <c r="D307" s="22" t="s">
        <v>761</v>
      </c>
      <c r="E307" s="22" t="s">
        <v>519</v>
      </c>
      <c r="F307" s="22" t="s">
        <v>251</v>
      </c>
      <c r="G307" s="22" t="s">
        <v>317</v>
      </c>
      <c r="H307" s="22" t="s">
        <v>710</v>
      </c>
      <c r="I307" s="22" t="s">
        <v>164</v>
      </c>
      <c r="J307" s="22" t="s">
        <v>711</v>
      </c>
      <c r="K307" s="23" t="s">
        <v>148</v>
      </c>
      <c r="L307" s="22" t="s">
        <v>716</v>
      </c>
      <c r="M307" s="22" t="s">
        <v>762</v>
      </c>
      <c r="N307" s="22" t="s">
        <v>321</v>
      </c>
      <c r="O307" s="22" t="s">
        <v>322</v>
      </c>
      <c r="P307" s="22" t="s">
        <v>148</v>
      </c>
      <c r="Q307" s="23" t="s">
        <v>148</v>
      </c>
      <c r="R307" s="52" t="s">
        <v>763</v>
      </c>
      <c r="S307" s="22" t="str">
        <f t="shared" si="31"/>
        <v>IfcPileN.A</v>
      </c>
      <c r="T307" s="22" t="str">
        <f>IF(OR(J307="IfcCivilElement",K307="N.A",K307="all subtypes listed in COP",ISNUMBER(SEARCH(",",K307)))=TRUE,"skip",IF(LEFT(K307,1)="*",IF(ISNUMBER(MATCH(S307,#REF!,0))=TRUE,"check","okay"),IF(ISNUMBER(MATCH(S307,#REF!,0))=TRUE,"okay","check")))</f>
        <v>skip</v>
      </c>
      <c r="U307" s="20" t="str">
        <f t="shared" si="32"/>
        <v>Pile</v>
      </c>
      <c r="V307" s="20" t="str">
        <f t="shared" si="33"/>
        <v>Pile</v>
      </c>
      <c r="W307" s="20" t="str">
        <f t="shared" si="34"/>
        <v>okay</v>
      </c>
    </row>
    <row r="308" spans="1:23" x14ac:dyDescent="0.25">
      <c r="A308" s="43">
        <v>307</v>
      </c>
      <c r="B308" s="22" t="s">
        <v>143</v>
      </c>
      <c r="C308" s="22" t="s">
        <v>690</v>
      </c>
      <c r="D308" s="22" t="s">
        <v>758</v>
      </c>
      <c r="E308" s="22" t="s">
        <v>519</v>
      </c>
      <c r="F308" s="22" t="s">
        <v>251</v>
      </c>
      <c r="G308" s="22" t="s">
        <v>317</v>
      </c>
      <c r="H308" s="22" t="s">
        <v>710</v>
      </c>
      <c r="I308" s="22" t="s">
        <v>164</v>
      </c>
      <c r="J308" s="22" t="s">
        <v>711</v>
      </c>
      <c r="K308" s="23" t="s">
        <v>148</v>
      </c>
      <c r="L308" s="22" t="s">
        <v>731</v>
      </c>
      <c r="M308" s="22" t="s">
        <v>759</v>
      </c>
      <c r="N308" s="22" t="s">
        <v>321</v>
      </c>
      <c r="O308" s="22" t="s">
        <v>322</v>
      </c>
      <c r="P308" s="22" t="s">
        <v>148</v>
      </c>
      <c r="Q308" s="23" t="s">
        <v>148</v>
      </c>
      <c r="R308" s="52" t="s">
        <v>760</v>
      </c>
      <c r="S308" s="22" t="str">
        <f t="shared" si="31"/>
        <v>IfcPileN.A</v>
      </c>
      <c r="T308" s="22" t="str">
        <f>IF(OR(J308="IfcCivilElement",K308="N.A",K308="all subtypes listed in COP",ISNUMBER(SEARCH(",",K308)))=TRUE,"skip",IF(LEFT(K308,1)="*",IF(ISNUMBER(MATCH(S308,#REF!,0))=TRUE,"check","okay"),IF(ISNUMBER(MATCH(S308,#REF!,0))=TRUE,"okay","check")))</f>
        <v>skip</v>
      </c>
      <c r="U308" s="20" t="str">
        <f t="shared" si="32"/>
        <v>Pile</v>
      </c>
      <c r="V308" s="20" t="str">
        <f t="shared" si="33"/>
        <v>Pile</v>
      </c>
      <c r="W308" s="20" t="str">
        <f t="shared" si="34"/>
        <v>okay</v>
      </c>
    </row>
    <row r="309" spans="1:23" x14ac:dyDescent="0.25">
      <c r="A309" s="43">
        <v>308</v>
      </c>
      <c r="B309" s="22" t="s">
        <v>143</v>
      </c>
      <c r="C309" s="22" t="s">
        <v>690</v>
      </c>
      <c r="D309" s="22" t="s">
        <v>755</v>
      </c>
      <c r="E309" s="22" t="s">
        <v>519</v>
      </c>
      <c r="F309" s="22" t="s">
        <v>251</v>
      </c>
      <c r="G309" s="22" t="s">
        <v>317</v>
      </c>
      <c r="H309" s="22" t="s">
        <v>710</v>
      </c>
      <c r="I309" s="22" t="s">
        <v>164</v>
      </c>
      <c r="J309" s="22" t="s">
        <v>711</v>
      </c>
      <c r="K309" s="23" t="s">
        <v>148</v>
      </c>
      <c r="L309" s="22" t="s">
        <v>716</v>
      </c>
      <c r="M309" s="22" t="s">
        <v>756</v>
      </c>
      <c r="N309" s="22" t="s">
        <v>321</v>
      </c>
      <c r="O309" s="22" t="s">
        <v>322</v>
      </c>
      <c r="P309" s="22" t="s">
        <v>148</v>
      </c>
      <c r="Q309" s="23" t="s">
        <v>148</v>
      </c>
      <c r="R309" s="52" t="s">
        <v>757</v>
      </c>
      <c r="S309" s="22" t="str">
        <f t="shared" si="31"/>
        <v>IfcPileN.A</v>
      </c>
      <c r="T309" s="22" t="str">
        <f>IF(OR(J309="IfcCivilElement",K309="N.A",K309="all subtypes listed in COP",ISNUMBER(SEARCH(",",K309)))=TRUE,"skip",IF(LEFT(K309,1)="*",IF(ISNUMBER(MATCH(S309,#REF!,0))=TRUE,"check","okay"),IF(ISNUMBER(MATCH(S309,#REF!,0))=TRUE,"okay","check")))</f>
        <v>skip</v>
      </c>
      <c r="U309" s="20" t="str">
        <f t="shared" si="32"/>
        <v>Pile</v>
      </c>
      <c r="V309" s="20" t="str">
        <f t="shared" si="33"/>
        <v>Pile</v>
      </c>
      <c r="W309" s="20" t="str">
        <f t="shared" si="34"/>
        <v>okay</v>
      </c>
    </row>
    <row r="310" spans="1:23" x14ac:dyDescent="0.25">
      <c r="A310" s="43">
        <v>309</v>
      </c>
      <c r="B310" s="22" t="s">
        <v>143</v>
      </c>
      <c r="C310" s="22" t="s">
        <v>690</v>
      </c>
      <c r="D310" s="22" t="s">
        <v>752</v>
      </c>
      <c r="E310" s="22" t="s">
        <v>519</v>
      </c>
      <c r="F310" s="22" t="s">
        <v>251</v>
      </c>
      <c r="G310" s="22" t="s">
        <v>317</v>
      </c>
      <c r="H310" s="22" t="s">
        <v>710</v>
      </c>
      <c r="I310" s="22" t="s">
        <v>164</v>
      </c>
      <c r="J310" s="22" t="s">
        <v>711</v>
      </c>
      <c r="K310" s="23" t="s">
        <v>148</v>
      </c>
      <c r="L310" s="22" t="s">
        <v>731</v>
      </c>
      <c r="M310" s="22" t="s">
        <v>753</v>
      </c>
      <c r="N310" s="22" t="s">
        <v>321</v>
      </c>
      <c r="O310" s="22" t="s">
        <v>322</v>
      </c>
      <c r="P310" s="22" t="s">
        <v>148</v>
      </c>
      <c r="Q310" s="23" t="s">
        <v>148</v>
      </c>
      <c r="R310" s="52" t="s">
        <v>754</v>
      </c>
      <c r="S310" s="22" t="str">
        <f t="shared" si="31"/>
        <v>IfcPileN.A</v>
      </c>
      <c r="T310" s="22" t="str">
        <f>IF(OR(J310="IfcCivilElement",K310="N.A",K310="all subtypes listed in COP",ISNUMBER(SEARCH(",",K310)))=TRUE,"skip",IF(LEFT(K310,1)="*",IF(ISNUMBER(MATCH(S310,#REF!,0))=TRUE,"check","okay"),IF(ISNUMBER(MATCH(S310,#REF!,0))=TRUE,"okay","check")))</f>
        <v>skip</v>
      </c>
      <c r="U310" s="20" t="str">
        <f t="shared" si="32"/>
        <v>Pile</v>
      </c>
      <c r="V310" s="20" t="str">
        <f t="shared" si="33"/>
        <v>Pile</v>
      </c>
      <c r="W310" s="20" t="str">
        <f t="shared" si="34"/>
        <v>okay</v>
      </c>
    </row>
    <row r="311" spans="1:23" x14ac:dyDescent="0.25">
      <c r="A311" s="43">
        <v>310</v>
      </c>
      <c r="B311" s="22" t="s">
        <v>143</v>
      </c>
      <c r="C311" s="22" t="s">
        <v>690</v>
      </c>
      <c r="D311" s="22" t="s">
        <v>749</v>
      </c>
      <c r="E311" s="22" t="s">
        <v>519</v>
      </c>
      <c r="F311" s="22" t="s">
        <v>251</v>
      </c>
      <c r="G311" s="22" t="s">
        <v>317</v>
      </c>
      <c r="H311" s="22" t="s">
        <v>710</v>
      </c>
      <c r="I311" s="22" t="s">
        <v>164</v>
      </c>
      <c r="J311" s="22" t="s">
        <v>711</v>
      </c>
      <c r="K311" s="23" t="s">
        <v>148</v>
      </c>
      <c r="L311" s="22" t="s">
        <v>716</v>
      </c>
      <c r="M311" s="22" t="s">
        <v>750</v>
      </c>
      <c r="N311" s="22" t="s">
        <v>321</v>
      </c>
      <c r="O311" s="22" t="s">
        <v>322</v>
      </c>
      <c r="P311" s="22" t="s">
        <v>148</v>
      </c>
      <c r="Q311" s="23" t="s">
        <v>148</v>
      </c>
      <c r="R311" s="52" t="s">
        <v>751</v>
      </c>
      <c r="S311" s="22" t="str">
        <f t="shared" si="31"/>
        <v>IfcPileN.A</v>
      </c>
      <c r="T311" s="22" t="str">
        <f>IF(OR(J311="IfcCivilElement",K311="N.A",K311="all subtypes listed in COP",ISNUMBER(SEARCH(",",K311)))=TRUE,"skip",IF(LEFT(K311,1)="*",IF(ISNUMBER(MATCH(S311,#REF!,0))=TRUE,"check","okay"),IF(ISNUMBER(MATCH(S311,#REF!,0))=TRUE,"okay","check")))</f>
        <v>skip</v>
      </c>
      <c r="U311" s="20" t="str">
        <f t="shared" si="32"/>
        <v>Pile</v>
      </c>
      <c r="V311" s="20" t="str">
        <f t="shared" si="33"/>
        <v>Pile</v>
      </c>
      <c r="W311" s="20" t="str">
        <f t="shared" si="34"/>
        <v>okay</v>
      </c>
    </row>
    <row r="312" spans="1:23" x14ac:dyDescent="0.25">
      <c r="A312" s="43">
        <v>311</v>
      </c>
      <c r="B312" s="22" t="s">
        <v>143</v>
      </c>
      <c r="C312" s="22" t="s">
        <v>690</v>
      </c>
      <c r="D312" s="22" t="s">
        <v>746</v>
      </c>
      <c r="E312" s="22" t="s">
        <v>519</v>
      </c>
      <c r="F312" s="22" t="s">
        <v>251</v>
      </c>
      <c r="G312" s="22" t="s">
        <v>317</v>
      </c>
      <c r="H312" s="22" t="s">
        <v>710</v>
      </c>
      <c r="I312" s="22" t="s">
        <v>164</v>
      </c>
      <c r="J312" s="22" t="s">
        <v>711</v>
      </c>
      <c r="K312" s="23" t="s">
        <v>148</v>
      </c>
      <c r="L312" s="22" t="s">
        <v>731</v>
      </c>
      <c r="M312" s="22" t="s">
        <v>747</v>
      </c>
      <c r="N312" s="22" t="s">
        <v>321</v>
      </c>
      <c r="O312" s="22" t="s">
        <v>322</v>
      </c>
      <c r="P312" s="22" t="s">
        <v>148</v>
      </c>
      <c r="Q312" s="23" t="s">
        <v>148</v>
      </c>
      <c r="R312" s="52" t="s">
        <v>748</v>
      </c>
      <c r="S312" s="22" t="str">
        <f t="shared" si="31"/>
        <v>IfcPileN.A</v>
      </c>
      <c r="T312" s="22" t="str">
        <f>IF(OR(J312="IfcCivilElement",K312="N.A",K312="all subtypes listed in COP",ISNUMBER(SEARCH(",",K312)))=TRUE,"skip",IF(LEFT(K312,1)="*",IF(ISNUMBER(MATCH(S312,#REF!,0))=TRUE,"check","okay"),IF(ISNUMBER(MATCH(S312,#REF!,0))=TRUE,"okay","check")))</f>
        <v>skip</v>
      </c>
      <c r="U312" s="20" t="str">
        <f t="shared" si="32"/>
        <v>Pile</v>
      </c>
      <c r="V312" s="20" t="str">
        <f t="shared" si="33"/>
        <v>Pile</v>
      </c>
      <c r="W312" s="20" t="str">
        <f t="shared" si="34"/>
        <v>okay</v>
      </c>
    </row>
    <row r="313" spans="1:23" x14ac:dyDescent="0.25">
      <c r="A313" s="43">
        <v>312</v>
      </c>
      <c r="B313" s="22" t="s">
        <v>143</v>
      </c>
      <c r="C313" s="22" t="s">
        <v>690</v>
      </c>
      <c r="D313" s="22" t="s">
        <v>344</v>
      </c>
      <c r="E313" s="22" t="s">
        <v>519</v>
      </c>
      <c r="F313" s="22" t="s">
        <v>251</v>
      </c>
      <c r="G313" s="22" t="s">
        <v>317</v>
      </c>
      <c r="H313" s="22" t="s">
        <v>710</v>
      </c>
      <c r="I313" s="22" t="s">
        <v>164</v>
      </c>
      <c r="J313" s="22" t="s">
        <v>711</v>
      </c>
      <c r="K313" s="23" t="s">
        <v>148</v>
      </c>
      <c r="L313" s="22" t="s">
        <v>712</v>
      </c>
      <c r="M313" s="22" t="s">
        <v>344</v>
      </c>
      <c r="N313" s="22" t="s">
        <v>155</v>
      </c>
      <c r="O313" s="22" t="s">
        <v>156</v>
      </c>
      <c r="P313" s="22" t="s">
        <v>148</v>
      </c>
      <c r="Q313" s="23" t="s">
        <v>148</v>
      </c>
      <c r="R313" s="52" t="s">
        <v>234</v>
      </c>
      <c r="S313" s="22" t="str">
        <f t="shared" si="31"/>
        <v>IfcPileN.A</v>
      </c>
      <c r="T313" s="22" t="str">
        <f>IF(OR(J313="IfcCivilElement",K313="N.A",K313="all subtypes listed in COP",ISNUMBER(SEARCH(",",K313)))=TRUE,"skip",IF(LEFT(K313,1)="*",IF(ISNUMBER(MATCH(S313,#REF!,0))=TRUE,"check","okay"),IF(ISNUMBER(MATCH(S313,#REF!,0))=TRUE,"okay","check")))</f>
        <v>skip</v>
      </c>
      <c r="U313" s="20" t="str">
        <f t="shared" ref="U313:U344" si="35">RIGHT(J313,LEN(J313)-3)</f>
        <v>Pile</v>
      </c>
      <c r="V313" s="20" t="str">
        <f t="shared" ref="V313:V344" si="36">LEFT(_xlfn.TEXTAFTER(L313,"_",1),LEN(U313))</f>
        <v>Pile</v>
      </c>
      <c r="W313" s="20" t="str">
        <f t="shared" ref="W313:W344" si="37">IF(U313=V313,"okay", "check")</f>
        <v>okay</v>
      </c>
    </row>
    <row r="314" spans="1:23" x14ac:dyDescent="0.25">
      <c r="A314" s="43">
        <v>313</v>
      </c>
      <c r="B314" s="22" t="s">
        <v>143</v>
      </c>
      <c r="C314" s="22" t="s">
        <v>690</v>
      </c>
      <c r="D314" s="22" t="s">
        <v>155</v>
      </c>
      <c r="E314" s="22" t="s">
        <v>519</v>
      </c>
      <c r="F314" s="22" t="s">
        <v>251</v>
      </c>
      <c r="G314" s="22" t="s">
        <v>317</v>
      </c>
      <c r="H314" s="22" t="s">
        <v>710</v>
      </c>
      <c r="I314" s="22" t="s">
        <v>164</v>
      </c>
      <c r="J314" s="22" t="s">
        <v>711</v>
      </c>
      <c r="K314" s="23" t="s">
        <v>148</v>
      </c>
      <c r="L314" s="22" t="s">
        <v>712</v>
      </c>
      <c r="M314" s="22" t="s">
        <v>155</v>
      </c>
      <c r="N314" s="22" t="s">
        <v>155</v>
      </c>
      <c r="O314" s="22" t="s">
        <v>156</v>
      </c>
      <c r="P314" s="22" t="s">
        <v>148</v>
      </c>
      <c r="Q314" s="23" t="s">
        <v>148</v>
      </c>
      <c r="R314" s="45" t="s">
        <v>745</v>
      </c>
      <c r="S314" s="22" t="str">
        <f t="shared" si="31"/>
        <v>IfcPileN.A</v>
      </c>
      <c r="T314" s="22" t="str">
        <f>IF(OR(J314="IfcCivilElement",K314="N.A",K314="all subtypes listed in COP",ISNUMBER(SEARCH(",",K314)))=TRUE,"skip",IF(LEFT(K314,1)="*",IF(ISNUMBER(MATCH(S314,#REF!,0))=TRUE,"check","okay"),IF(ISNUMBER(MATCH(S314,#REF!,0))=TRUE,"okay","check")))</f>
        <v>skip</v>
      </c>
      <c r="U314" s="20" t="str">
        <f t="shared" si="35"/>
        <v>Pile</v>
      </c>
      <c r="V314" s="20" t="str">
        <f t="shared" si="36"/>
        <v>Pile</v>
      </c>
      <c r="W314" s="20" t="str">
        <f t="shared" si="37"/>
        <v>okay</v>
      </c>
    </row>
    <row r="315" spans="1:23" x14ac:dyDescent="0.25">
      <c r="A315" s="43">
        <v>314</v>
      </c>
      <c r="B315" s="22" t="s">
        <v>143</v>
      </c>
      <c r="C315" s="22" t="s">
        <v>690</v>
      </c>
      <c r="D315" s="22" t="s">
        <v>338</v>
      </c>
      <c r="E315" s="22" t="s">
        <v>519</v>
      </c>
      <c r="F315" s="22" t="s">
        <v>251</v>
      </c>
      <c r="G315" s="22" t="s">
        <v>317</v>
      </c>
      <c r="H315" s="22" t="s">
        <v>710</v>
      </c>
      <c r="I315" s="22" t="s">
        <v>164</v>
      </c>
      <c r="J315" s="22" t="s">
        <v>711</v>
      </c>
      <c r="K315" s="23" t="s">
        <v>148</v>
      </c>
      <c r="L315" s="22" t="s">
        <v>722</v>
      </c>
      <c r="M315" s="22" t="s">
        <v>339</v>
      </c>
      <c r="N315" s="22" t="s">
        <v>171</v>
      </c>
      <c r="O315" s="22" t="s">
        <v>148</v>
      </c>
      <c r="P315" s="22" t="s">
        <v>148</v>
      </c>
      <c r="Q315" s="22" t="s">
        <v>148</v>
      </c>
      <c r="R315" s="45" t="s">
        <v>744</v>
      </c>
      <c r="S315" s="22" t="str">
        <f t="shared" si="31"/>
        <v>IfcPileN.A</v>
      </c>
      <c r="T315" s="22" t="str">
        <f>IF(OR(J315="IfcCivilElement",K315="N.A",K315="all subtypes listed in COP",ISNUMBER(SEARCH(",",K315)))=TRUE,"skip",IF(LEFT(K315,1)="*",IF(ISNUMBER(MATCH(S315,#REF!,0))=TRUE,"check","okay"),IF(ISNUMBER(MATCH(S315,#REF!,0))=TRUE,"okay","check")))</f>
        <v>skip</v>
      </c>
      <c r="U315" s="20" t="str">
        <f t="shared" si="35"/>
        <v>Pile</v>
      </c>
      <c r="V315" s="20" t="str">
        <f t="shared" si="36"/>
        <v>Pile</v>
      </c>
      <c r="W315" s="20" t="str">
        <f t="shared" si="37"/>
        <v>okay</v>
      </c>
    </row>
    <row r="316" spans="1:23" x14ac:dyDescent="0.25">
      <c r="A316" s="43">
        <v>315</v>
      </c>
      <c r="B316" s="22" t="s">
        <v>143</v>
      </c>
      <c r="C316" s="22" t="s">
        <v>690</v>
      </c>
      <c r="D316" s="22" t="s">
        <v>227</v>
      </c>
      <c r="E316" s="22" t="s">
        <v>519</v>
      </c>
      <c r="F316" s="22" t="s">
        <v>251</v>
      </c>
      <c r="G316" s="22" t="s">
        <v>317</v>
      </c>
      <c r="H316" s="22" t="s">
        <v>710</v>
      </c>
      <c r="I316" s="22" t="s">
        <v>164</v>
      </c>
      <c r="J316" s="22" t="s">
        <v>711</v>
      </c>
      <c r="K316" s="23" t="s">
        <v>148</v>
      </c>
      <c r="L316" s="22" t="s">
        <v>712</v>
      </c>
      <c r="M316" s="22" t="s">
        <v>227</v>
      </c>
      <c r="N316" s="22" t="s">
        <v>171</v>
      </c>
      <c r="O316" s="22" t="s">
        <v>148</v>
      </c>
      <c r="P316" s="22" t="s">
        <v>148</v>
      </c>
      <c r="Q316" s="22" t="s">
        <v>148</v>
      </c>
      <c r="R316" s="45" t="s">
        <v>743</v>
      </c>
      <c r="S316" s="22" t="str">
        <f t="shared" si="31"/>
        <v>IfcPileN.A</v>
      </c>
      <c r="T316" s="22" t="str">
        <f>IF(OR(J316="IfcCivilElement",K316="N.A",K316="all subtypes listed in COP",ISNUMBER(SEARCH(",",K316)))=TRUE,"skip",IF(LEFT(K316,1)="*",IF(ISNUMBER(MATCH(S316,#REF!,0))=TRUE,"check","okay"),IF(ISNUMBER(MATCH(S316,#REF!,0))=TRUE,"okay","check")))</f>
        <v>skip</v>
      </c>
      <c r="U316" s="20" t="str">
        <f t="shared" si="35"/>
        <v>Pile</v>
      </c>
      <c r="V316" s="20" t="str">
        <f t="shared" si="36"/>
        <v>Pile</v>
      </c>
      <c r="W316" s="20" t="str">
        <f t="shared" si="37"/>
        <v>okay</v>
      </c>
    </row>
    <row r="317" spans="1:23" x14ac:dyDescent="0.25">
      <c r="A317" s="43">
        <v>316</v>
      </c>
      <c r="B317" s="22" t="s">
        <v>143</v>
      </c>
      <c r="C317" s="22" t="s">
        <v>690</v>
      </c>
      <c r="D317" s="22" t="s">
        <v>223</v>
      </c>
      <c r="E317" s="22" t="s">
        <v>519</v>
      </c>
      <c r="F317" s="22" t="s">
        <v>251</v>
      </c>
      <c r="G317" s="22" t="s">
        <v>317</v>
      </c>
      <c r="H317" s="22" t="s">
        <v>710</v>
      </c>
      <c r="I317" s="22" t="s">
        <v>164</v>
      </c>
      <c r="J317" s="22" t="s">
        <v>711</v>
      </c>
      <c r="K317" s="23" t="s">
        <v>148</v>
      </c>
      <c r="L317" s="22" t="s">
        <v>224</v>
      </c>
      <c r="M317" s="22" t="s">
        <v>225</v>
      </c>
      <c r="N317" s="22" t="s">
        <v>171</v>
      </c>
      <c r="O317" s="22" t="s">
        <v>148</v>
      </c>
      <c r="P317" s="22" t="s">
        <v>226</v>
      </c>
      <c r="Q317" s="23" t="s">
        <v>1760</v>
      </c>
      <c r="R317" s="47" t="s">
        <v>148</v>
      </c>
      <c r="S317" s="22" t="str">
        <f t="shared" si="31"/>
        <v>IfcPileN.A</v>
      </c>
      <c r="T317" s="22" t="str">
        <f>IF(OR(J317="IfcCivilElement",K317="N.A",K317="all subtypes listed in COP",ISNUMBER(SEARCH(",",K317)))=TRUE,"skip",IF(LEFT(K317,1)="*",IF(ISNUMBER(MATCH(S317,#REF!,0))=TRUE,"check","okay"),IF(ISNUMBER(MATCH(S317,#REF!,0))=TRUE,"okay","check")))</f>
        <v>skip</v>
      </c>
      <c r="U317" s="20" t="str">
        <f t="shared" si="35"/>
        <v>Pile</v>
      </c>
      <c r="V317" s="20" t="str">
        <f t="shared" si="36"/>
        <v>Mate</v>
      </c>
      <c r="W317" s="20" t="str">
        <f t="shared" si="37"/>
        <v>check</v>
      </c>
    </row>
    <row r="318" spans="1:23" x14ac:dyDescent="0.25">
      <c r="A318" s="43">
        <v>317</v>
      </c>
      <c r="B318" s="22" t="s">
        <v>143</v>
      </c>
      <c r="C318" s="22" t="s">
        <v>690</v>
      </c>
      <c r="D318" s="22" t="s">
        <v>217</v>
      </c>
      <c r="E318" s="22" t="s">
        <v>519</v>
      </c>
      <c r="F318" s="22" t="s">
        <v>251</v>
      </c>
      <c r="G318" s="22" t="s">
        <v>317</v>
      </c>
      <c r="H318" s="22" t="s">
        <v>710</v>
      </c>
      <c r="I318" s="22" t="s">
        <v>164</v>
      </c>
      <c r="J318" s="22" t="s">
        <v>711</v>
      </c>
      <c r="K318" s="23" t="s">
        <v>148</v>
      </c>
      <c r="L318" s="22" t="s">
        <v>712</v>
      </c>
      <c r="M318" s="22" t="s">
        <v>218</v>
      </c>
      <c r="N318" s="22" t="s">
        <v>171</v>
      </c>
      <c r="O318" s="22" t="s">
        <v>148</v>
      </c>
      <c r="P318" s="22" t="s">
        <v>148</v>
      </c>
      <c r="Q318" s="22" t="s">
        <v>148</v>
      </c>
      <c r="R318" s="45" t="s">
        <v>742</v>
      </c>
      <c r="S318" s="22" t="str">
        <f t="shared" si="31"/>
        <v>IfcPileN.A</v>
      </c>
      <c r="T318" s="22" t="str">
        <f>IF(OR(J318="IfcCivilElement",K318="N.A",K318="all subtypes listed in COP",ISNUMBER(SEARCH(",",K318)))=TRUE,"skip",IF(LEFT(K318,1)="*",IF(ISNUMBER(MATCH(S318,#REF!,0))=TRUE,"check","okay"),IF(ISNUMBER(MATCH(S318,#REF!,0))=TRUE,"okay","check")))</f>
        <v>skip</v>
      </c>
      <c r="U318" s="20" t="str">
        <f t="shared" si="35"/>
        <v>Pile</v>
      </c>
      <c r="V318" s="20" t="str">
        <f t="shared" si="36"/>
        <v>Pile</v>
      </c>
      <c r="W318" s="20" t="str">
        <f t="shared" si="37"/>
        <v>okay</v>
      </c>
    </row>
    <row r="319" spans="1:23" x14ac:dyDescent="0.25">
      <c r="A319" s="43">
        <v>318</v>
      </c>
      <c r="B319" s="22" t="s">
        <v>143</v>
      </c>
      <c r="C319" s="22" t="s">
        <v>690</v>
      </c>
      <c r="D319" s="22" t="s">
        <v>740</v>
      </c>
      <c r="E319" s="22" t="s">
        <v>519</v>
      </c>
      <c r="F319" s="22" t="s">
        <v>251</v>
      </c>
      <c r="G319" s="22" t="s">
        <v>317</v>
      </c>
      <c r="H319" s="22" t="s">
        <v>710</v>
      </c>
      <c r="I319" s="22" t="s">
        <v>164</v>
      </c>
      <c r="J319" s="22" t="s">
        <v>711</v>
      </c>
      <c r="K319" s="23" t="s">
        <v>148</v>
      </c>
      <c r="L319" s="22" t="s">
        <v>716</v>
      </c>
      <c r="M319" s="22" t="s">
        <v>741</v>
      </c>
      <c r="N319" s="22" t="s">
        <v>256</v>
      </c>
      <c r="O319" s="22" t="s">
        <v>257</v>
      </c>
      <c r="P319" s="22" t="s">
        <v>148</v>
      </c>
      <c r="Q319" s="23" t="s">
        <v>148</v>
      </c>
      <c r="R319" s="52" t="s">
        <v>736</v>
      </c>
      <c r="S319" s="22" t="str">
        <f t="shared" si="31"/>
        <v>IfcPileN.A</v>
      </c>
      <c r="T319" s="22" t="str">
        <f>IF(OR(J319="IfcCivilElement",K319="N.A",K319="all subtypes listed in COP",ISNUMBER(SEARCH(",",K319)))=TRUE,"skip",IF(LEFT(K319,1)="*",IF(ISNUMBER(MATCH(S319,#REF!,0))=TRUE,"check","okay"),IF(ISNUMBER(MATCH(S319,#REF!,0))=TRUE,"okay","check")))</f>
        <v>skip</v>
      </c>
      <c r="U319" s="20" t="str">
        <f t="shared" si="35"/>
        <v>Pile</v>
      </c>
      <c r="V319" s="20" t="str">
        <f t="shared" si="36"/>
        <v>Pile</v>
      </c>
      <c r="W319" s="20" t="str">
        <f t="shared" si="37"/>
        <v>okay</v>
      </c>
    </row>
    <row r="320" spans="1:23" x14ac:dyDescent="0.25">
      <c r="A320" s="43">
        <v>319</v>
      </c>
      <c r="B320" s="22" t="s">
        <v>143</v>
      </c>
      <c r="C320" s="22" t="s">
        <v>690</v>
      </c>
      <c r="D320" s="22" t="s">
        <v>737</v>
      </c>
      <c r="E320" s="22" t="s">
        <v>519</v>
      </c>
      <c r="F320" s="22" t="s">
        <v>251</v>
      </c>
      <c r="G320" s="22" t="s">
        <v>317</v>
      </c>
      <c r="H320" s="22" t="s">
        <v>710</v>
      </c>
      <c r="I320" s="22" t="s">
        <v>164</v>
      </c>
      <c r="J320" s="22" t="s">
        <v>711</v>
      </c>
      <c r="K320" s="23" t="s">
        <v>148</v>
      </c>
      <c r="L320" s="22" t="s">
        <v>716</v>
      </c>
      <c r="M320" s="22" t="s">
        <v>738</v>
      </c>
      <c r="N320" s="22" t="s">
        <v>256</v>
      </c>
      <c r="O320" s="22" t="s">
        <v>257</v>
      </c>
      <c r="P320" s="22" t="s">
        <v>148</v>
      </c>
      <c r="Q320" s="23" t="s">
        <v>148</v>
      </c>
      <c r="R320" s="52" t="s">
        <v>739</v>
      </c>
      <c r="S320" s="22" t="str">
        <f t="shared" si="31"/>
        <v>IfcPileN.A</v>
      </c>
      <c r="T320" s="22" t="str">
        <f>IF(OR(J320="IfcCivilElement",K320="N.A",K320="all subtypes listed in COP",ISNUMBER(SEARCH(",",K320)))=TRUE,"skip",IF(LEFT(K320,1)="*",IF(ISNUMBER(MATCH(S320,#REF!,0))=TRUE,"check","okay"),IF(ISNUMBER(MATCH(S320,#REF!,0))=TRUE,"okay","check")))</f>
        <v>skip</v>
      </c>
      <c r="U320" s="20" t="str">
        <f t="shared" si="35"/>
        <v>Pile</v>
      </c>
      <c r="V320" s="20" t="str">
        <f t="shared" si="36"/>
        <v>Pile</v>
      </c>
      <c r="W320" s="20" t="str">
        <f t="shared" si="37"/>
        <v>okay</v>
      </c>
    </row>
    <row r="321" spans="1:23" x14ac:dyDescent="0.25">
      <c r="A321" s="43">
        <v>320</v>
      </c>
      <c r="B321" s="22" t="s">
        <v>143</v>
      </c>
      <c r="C321" s="22" t="s">
        <v>690</v>
      </c>
      <c r="D321" s="22" t="s">
        <v>734</v>
      </c>
      <c r="E321" s="22" t="s">
        <v>519</v>
      </c>
      <c r="F321" s="22" t="s">
        <v>251</v>
      </c>
      <c r="G321" s="22" t="s">
        <v>317</v>
      </c>
      <c r="H321" s="22" t="s">
        <v>710</v>
      </c>
      <c r="I321" s="22" t="s">
        <v>164</v>
      </c>
      <c r="J321" s="22" t="s">
        <v>711</v>
      </c>
      <c r="K321" s="23" t="s">
        <v>148</v>
      </c>
      <c r="L321" s="22" t="s">
        <v>716</v>
      </c>
      <c r="M321" s="22" t="s">
        <v>735</v>
      </c>
      <c r="N321" s="22" t="s">
        <v>256</v>
      </c>
      <c r="O321" s="22" t="s">
        <v>257</v>
      </c>
      <c r="P321" s="22" t="s">
        <v>148</v>
      </c>
      <c r="Q321" s="23" t="s">
        <v>148</v>
      </c>
      <c r="R321" s="45" t="s">
        <v>736</v>
      </c>
      <c r="S321" s="22" t="str">
        <f t="shared" si="31"/>
        <v>IfcPileN.A</v>
      </c>
      <c r="T321" s="22" t="str">
        <f>IF(OR(J321="IfcCivilElement",K321="N.A",K321="all subtypes listed in COP",ISNUMBER(SEARCH(",",K321)))=TRUE,"skip",IF(LEFT(K321,1)="*",IF(ISNUMBER(MATCH(S321,#REF!,0))=TRUE,"check","okay"),IF(ISNUMBER(MATCH(S321,#REF!,0))=TRUE,"okay","check")))</f>
        <v>skip</v>
      </c>
      <c r="U321" s="20" t="str">
        <f t="shared" si="35"/>
        <v>Pile</v>
      </c>
      <c r="V321" s="20" t="str">
        <f t="shared" si="36"/>
        <v>Pile</v>
      </c>
      <c r="W321" s="20" t="str">
        <f t="shared" si="37"/>
        <v>okay</v>
      </c>
    </row>
    <row r="322" spans="1:23" x14ac:dyDescent="0.25">
      <c r="A322" s="43">
        <v>321</v>
      </c>
      <c r="B322" s="22" t="s">
        <v>143</v>
      </c>
      <c r="C322" s="22" t="s">
        <v>690</v>
      </c>
      <c r="D322" s="22" t="s">
        <v>730</v>
      </c>
      <c r="E322" s="22" t="s">
        <v>519</v>
      </c>
      <c r="F322" s="22" t="s">
        <v>251</v>
      </c>
      <c r="G322" s="22" t="s">
        <v>317</v>
      </c>
      <c r="H322" s="22" t="s">
        <v>710</v>
      </c>
      <c r="I322" s="22" t="s">
        <v>164</v>
      </c>
      <c r="J322" s="22" t="s">
        <v>711</v>
      </c>
      <c r="K322" s="23" t="s">
        <v>148</v>
      </c>
      <c r="L322" s="22" t="s">
        <v>731</v>
      </c>
      <c r="M322" s="22" t="s">
        <v>732</v>
      </c>
      <c r="N322" s="22" t="s">
        <v>321</v>
      </c>
      <c r="O322" s="22" t="s">
        <v>322</v>
      </c>
      <c r="P322" s="22" t="s">
        <v>148</v>
      </c>
      <c r="Q322" s="23" t="s">
        <v>148</v>
      </c>
      <c r="R322" s="52" t="s">
        <v>733</v>
      </c>
      <c r="S322" s="22" t="str">
        <f t="shared" si="31"/>
        <v>IfcPileN.A</v>
      </c>
      <c r="T322" s="22" t="str">
        <f>IF(OR(J322="IfcCivilElement",K322="N.A",K322="all subtypes listed in COP",ISNUMBER(SEARCH(",",K322)))=TRUE,"skip",IF(LEFT(K322,1)="*",IF(ISNUMBER(MATCH(S322,#REF!,0))=TRUE,"check","okay"),IF(ISNUMBER(MATCH(S322,#REF!,0))=TRUE,"okay","check")))</f>
        <v>skip</v>
      </c>
      <c r="U322" s="20" t="str">
        <f t="shared" si="35"/>
        <v>Pile</v>
      </c>
      <c r="V322" s="20" t="str">
        <f t="shared" si="36"/>
        <v>Pile</v>
      </c>
      <c r="W322" s="20" t="str">
        <f t="shared" si="37"/>
        <v>okay</v>
      </c>
    </row>
    <row r="323" spans="1:23" x14ac:dyDescent="0.25">
      <c r="A323" s="43">
        <v>322</v>
      </c>
      <c r="B323" s="22" t="s">
        <v>143</v>
      </c>
      <c r="C323" s="22" t="s">
        <v>690</v>
      </c>
      <c r="D323" s="22" t="s">
        <v>727</v>
      </c>
      <c r="E323" s="22" t="s">
        <v>519</v>
      </c>
      <c r="F323" s="22" t="s">
        <v>251</v>
      </c>
      <c r="G323" s="22" t="s">
        <v>317</v>
      </c>
      <c r="H323" s="22" t="s">
        <v>710</v>
      </c>
      <c r="I323" s="22" t="s">
        <v>164</v>
      </c>
      <c r="J323" s="22" t="s">
        <v>711</v>
      </c>
      <c r="K323" s="23" t="s">
        <v>148</v>
      </c>
      <c r="L323" s="22" t="s">
        <v>722</v>
      </c>
      <c r="M323" s="22" t="s">
        <v>728</v>
      </c>
      <c r="N323" s="22" t="s">
        <v>171</v>
      </c>
      <c r="O323" s="22" t="s">
        <v>148</v>
      </c>
      <c r="P323" s="22" t="s">
        <v>148</v>
      </c>
      <c r="Q323" s="53" t="s">
        <v>729</v>
      </c>
      <c r="R323" s="45" t="s">
        <v>148</v>
      </c>
      <c r="S323" s="22" t="str">
        <f t="shared" si="31"/>
        <v>IfcPileN.A</v>
      </c>
      <c r="T323" s="22" t="str">
        <f>IF(OR(J323="IfcCivilElement",K323="N.A",K323="all subtypes listed in COP",ISNUMBER(SEARCH(",",K323)))=TRUE,"skip",IF(LEFT(K323,1)="*",IF(ISNUMBER(MATCH(S323,#REF!,0))=TRUE,"check","okay"),IF(ISNUMBER(MATCH(S323,#REF!,0))=TRUE,"okay","check")))</f>
        <v>skip</v>
      </c>
      <c r="U323" s="20" t="str">
        <f t="shared" si="35"/>
        <v>Pile</v>
      </c>
      <c r="V323" s="20" t="str">
        <f t="shared" si="36"/>
        <v>Pile</v>
      </c>
      <c r="W323" s="20" t="str">
        <f t="shared" si="37"/>
        <v>okay</v>
      </c>
    </row>
    <row r="324" spans="1:23" x14ac:dyDescent="0.25">
      <c r="A324" s="43">
        <v>323</v>
      </c>
      <c r="B324" s="22" t="s">
        <v>143</v>
      </c>
      <c r="C324" s="22" t="s">
        <v>690</v>
      </c>
      <c r="D324" s="22" t="s">
        <v>724</v>
      </c>
      <c r="E324" s="22" t="s">
        <v>519</v>
      </c>
      <c r="F324" s="22" t="s">
        <v>251</v>
      </c>
      <c r="G324" s="22" t="s">
        <v>317</v>
      </c>
      <c r="H324" s="22" t="s">
        <v>710</v>
      </c>
      <c r="I324" s="22" t="s">
        <v>164</v>
      </c>
      <c r="J324" s="22" t="s">
        <v>711</v>
      </c>
      <c r="K324" s="23" t="s">
        <v>148</v>
      </c>
      <c r="L324" s="22" t="s">
        <v>722</v>
      </c>
      <c r="M324" s="22" t="s">
        <v>725</v>
      </c>
      <c r="N324" s="22" t="s">
        <v>171</v>
      </c>
      <c r="O324" s="22" t="s">
        <v>257</v>
      </c>
      <c r="P324" s="22" t="s">
        <v>148</v>
      </c>
      <c r="Q324" s="22" t="s">
        <v>148</v>
      </c>
      <c r="R324" s="45" t="s">
        <v>726</v>
      </c>
      <c r="S324" s="22" t="str">
        <f t="shared" si="31"/>
        <v>IfcPileN.A</v>
      </c>
      <c r="T324" s="22" t="str">
        <f>IF(OR(J324="IfcCivilElement",K324="N.A",K324="all subtypes listed in COP",ISNUMBER(SEARCH(",",K324)))=TRUE,"skip",IF(LEFT(K324,1)="*",IF(ISNUMBER(MATCH(S324,#REF!,0))=TRUE,"check","okay"),IF(ISNUMBER(MATCH(S324,#REF!,0))=TRUE,"okay","check")))</f>
        <v>skip</v>
      </c>
      <c r="U324" s="20" t="str">
        <f t="shared" si="35"/>
        <v>Pile</v>
      </c>
      <c r="V324" s="20" t="str">
        <f t="shared" si="36"/>
        <v>Pile</v>
      </c>
      <c r="W324" s="20" t="str">
        <f t="shared" si="37"/>
        <v>okay</v>
      </c>
    </row>
    <row r="325" spans="1:23" x14ac:dyDescent="0.25">
      <c r="A325" s="43">
        <v>324</v>
      </c>
      <c r="B325" s="22" t="s">
        <v>143</v>
      </c>
      <c r="C325" s="22" t="s">
        <v>690</v>
      </c>
      <c r="D325" s="22" t="s">
        <v>210</v>
      </c>
      <c r="E325" s="22" t="s">
        <v>519</v>
      </c>
      <c r="F325" s="22" t="s">
        <v>251</v>
      </c>
      <c r="G325" s="22" t="s">
        <v>317</v>
      </c>
      <c r="H325" s="22" t="s">
        <v>710</v>
      </c>
      <c r="I325" s="22" t="s">
        <v>164</v>
      </c>
      <c r="J325" s="22" t="s">
        <v>711</v>
      </c>
      <c r="K325" s="23" t="s">
        <v>148</v>
      </c>
      <c r="L325" s="22" t="s">
        <v>716</v>
      </c>
      <c r="M325" s="22" t="s">
        <v>211</v>
      </c>
      <c r="N325" s="22" t="s">
        <v>171</v>
      </c>
      <c r="O325" s="22" t="s">
        <v>148</v>
      </c>
      <c r="P325" s="22" t="s">
        <v>148</v>
      </c>
      <c r="Q325" s="23" t="s">
        <v>212</v>
      </c>
      <c r="R325" s="47" t="s">
        <v>148</v>
      </c>
      <c r="S325" s="22" t="str">
        <f t="shared" si="31"/>
        <v>IfcPileN.A</v>
      </c>
      <c r="T325" s="22" t="str">
        <f>IF(OR(J325="IfcCivilElement",K325="N.A",K325="all subtypes listed in COP",ISNUMBER(SEARCH(",",K325)))=TRUE,"skip",IF(LEFT(K325,1)="*",IF(ISNUMBER(MATCH(S325,#REF!,0))=TRUE,"check","okay"),IF(ISNUMBER(MATCH(S325,#REF!,0))=TRUE,"okay","check")))</f>
        <v>skip</v>
      </c>
      <c r="U325" s="20" t="str">
        <f t="shared" si="35"/>
        <v>Pile</v>
      </c>
      <c r="V325" s="20" t="str">
        <f t="shared" si="36"/>
        <v>Pile</v>
      </c>
      <c r="W325" s="20" t="str">
        <f t="shared" si="37"/>
        <v>okay</v>
      </c>
    </row>
    <row r="326" spans="1:23" x14ac:dyDescent="0.25">
      <c r="A326" s="43">
        <v>325</v>
      </c>
      <c r="B326" s="22" t="s">
        <v>143</v>
      </c>
      <c r="C326" s="22" t="s">
        <v>690</v>
      </c>
      <c r="D326" s="22" t="s">
        <v>330</v>
      </c>
      <c r="E326" s="22" t="s">
        <v>519</v>
      </c>
      <c r="F326" s="22" t="s">
        <v>251</v>
      </c>
      <c r="G326" s="22" t="s">
        <v>317</v>
      </c>
      <c r="H326" s="22" t="s">
        <v>710</v>
      </c>
      <c r="I326" s="22" t="s">
        <v>164</v>
      </c>
      <c r="J326" s="22" t="s">
        <v>711</v>
      </c>
      <c r="K326" s="23" t="s">
        <v>148</v>
      </c>
      <c r="L326" s="22" t="s">
        <v>722</v>
      </c>
      <c r="M326" s="22" t="s">
        <v>330</v>
      </c>
      <c r="N326" s="22" t="s">
        <v>171</v>
      </c>
      <c r="O326" s="22" t="s">
        <v>148</v>
      </c>
      <c r="P326" s="22" t="s">
        <v>148</v>
      </c>
      <c r="Q326" s="22" t="s">
        <v>148</v>
      </c>
      <c r="R326" s="45" t="s">
        <v>723</v>
      </c>
      <c r="S326" s="22" t="str">
        <f t="shared" si="31"/>
        <v>IfcPileN.A</v>
      </c>
      <c r="T326" s="22" t="str">
        <f>IF(OR(J326="IfcCivilElement",K326="N.A",K326="all subtypes listed in COP",ISNUMBER(SEARCH(",",K326)))=TRUE,"skip",IF(LEFT(K326,1)="*",IF(ISNUMBER(MATCH(S326,#REF!,0))=TRUE,"check","okay"),IF(ISNUMBER(MATCH(S326,#REF!,0))=TRUE,"okay","check")))</f>
        <v>skip</v>
      </c>
      <c r="U326" s="20" t="str">
        <f t="shared" si="35"/>
        <v>Pile</v>
      </c>
      <c r="V326" s="20" t="str">
        <f t="shared" si="36"/>
        <v>Pile</v>
      </c>
      <c r="W326" s="20" t="str">
        <f t="shared" si="37"/>
        <v>okay</v>
      </c>
    </row>
    <row r="327" spans="1:23" x14ac:dyDescent="0.25">
      <c r="A327" s="43">
        <v>326</v>
      </c>
      <c r="B327" s="22" t="s">
        <v>143</v>
      </c>
      <c r="C327" s="22" t="s">
        <v>690</v>
      </c>
      <c r="D327" s="22" t="s">
        <v>719</v>
      </c>
      <c r="E327" s="22" t="s">
        <v>519</v>
      </c>
      <c r="F327" s="22" t="s">
        <v>251</v>
      </c>
      <c r="G327" s="22" t="s">
        <v>317</v>
      </c>
      <c r="H327" s="22" t="s">
        <v>710</v>
      </c>
      <c r="I327" s="22" t="s">
        <v>164</v>
      </c>
      <c r="J327" s="22" t="s">
        <v>711</v>
      </c>
      <c r="K327" s="23" t="s">
        <v>148</v>
      </c>
      <c r="L327" s="22" t="s">
        <v>716</v>
      </c>
      <c r="M327" s="22" t="s">
        <v>720</v>
      </c>
      <c r="N327" s="22" t="s">
        <v>321</v>
      </c>
      <c r="O327" s="22" t="s">
        <v>322</v>
      </c>
      <c r="P327" s="22" t="s">
        <v>148</v>
      </c>
      <c r="Q327" s="23" t="s">
        <v>148</v>
      </c>
      <c r="R327" s="52" t="s">
        <v>721</v>
      </c>
      <c r="S327" s="22" t="str">
        <f t="shared" si="31"/>
        <v>IfcPileN.A</v>
      </c>
      <c r="T327" s="22" t="str">
        <f>IF(OR(J327="IfcCivilElement",K327="N.A",K327="all subtypes listed in COP",ISNUMBER(SEARCH(",",K327)))=TRUE,"skip",IF(LEFT(K327,1)="*",IF(ISNUMBER(MATCH(S327,#REF!,0))=TRUE,"check","okay"),IF(ISNUMBER(MATCH(S327,#REF!,0))=TRUE,"okay","check")))</f>
        <v>skip</v>
      </c>
      <c r="U327" s="20" t="str">
        <f t="shared" si="35"/>
        <v>Pile</v>
      </c>
      <c r="V327" s="20" t="str">
        <f t="shared" si="36"/>
        <v>Pile</v>
      </c>
      <c r="W327" s="20" t="str">
        <f t="shared" si="37"/>
        <v>okay</v>
      </c>
    </row>
    <row r="328" spans="1:23" x14ac:dyDescent="0.25">
      <c r="A328" s="43">
        <v>327</v>
      </c>
      <c r="B328" s="22" t="s">
        <v>143</v>
      </c>
      <c r="C328" s="22" t="s">
        <v>690</v>
      </c>
      <c r="D328" s="22" t="s">
        <v>715</v>
      </c>
      <c r="E328" s="22" t="s">
        <v>519</v>
      </c>
      <c r="F328" s="22" t="s">
        <v>251</v>
      </c>
      <c r="G328" s="22" t="s">
        <v>317</v>
      </c>
      <c r="H328" s="22" t="s">
        <v>710</v>
      </c>
      <c r="I328" s="22" t="s">
        <v>164</v>
      </c>
      <c r="J328" s="22" t="s">
        <v>711</v>
      </c>
      <c r="K328" s="23" t="s">
        <v>148</v>
      </c>
      <c r="L328" s="22" t="s">
        <v>716</v>
      </c>
      <c r="M328" s="22" t="s">
        <v>717</v>
      </c>
      <c r="N328" s="22" t="s">
        <v>321</v>
      </c>
      <c r="O328" s="22" t="s">
        <v>322</v>
      </c>
      <c r="P328" s="22" t="s">
        <v>148</v>
      </c>
      <c r="Q328" s="23" t="s">
        <v>148</v>
      </c>
      <c r="R328" s="52" t="s">
        <v>718</v>
      </c>
      <c r="S328" s="22" t="str">
        <f t="shared" si="31"/>
        <v>IfcPileN.A</v>
      </c>
      <c r="T328" s="22" t="str">
        <f>IF(OR(J328="IfcCivilElement",K328="N.A",K328="all subtypes listed in COP",ISNUMBER(SEARCH(",",K328)))=TRUE,"skip",IF(LEFT(K328,1)="*",IF(ISNUMBER(MATCH(S328,#REF!,0))=TRUE,"check","okay"),IF(ISNUMBER(MATCH(S328,#REF!,0))=TRUE,"okay","check")))</f>
        <v>skip</v>
      </c>
      <c r="U328" s="20" t="str">
        <f t="shared" si="35"/>
        <v>Pile</v>
      </c>
      <c r="V328" s="20" t="str">
        <f t="shared" si="36"/>
        <v>Pile</v>
      </c>
      <c r="W328" s="20" t="str">
        <f t="shared" si="37"/>
        <v>okay</v>
      </c>
    </row>
    <row r="329" spans="1:23" x14ac:dyDescent="0.25">
      <c r="A329" s="43">
        <v>328</v>
      </c>
      <c r="B329" s="22" t="s">
        <v>143</v>
      </c>
      <c r="C329" s="22" t="s">
        <v>690</v>
      </c>
      <c r="D329" s="22" t="s">
        <v>713</v>
      </c>
      <c r="E329" s="22" t="s">
        <v>519</v>
      </c>
      <c r="F329" s="22" t="s">
        <v>251</v>
      </c>
      <c r="G329" s="22" t="s">
        <v>317</v>
      </c>
      <c r="H329" s="22" t="s">
        <v>710</v>
      </c>
      <c r="I329" s="22" t="s">
        <v>164</v>
      </c>
      <c r="J329" s="22" t="s">
        <v>711</v>
      </c>
      <c r="K329" s="23" t="s">
        <v>148</v>
      </c>
      <c r="L329" s="22" t="s">
        <v>712</v>
      </c>
      <c r="M329" s="22" t="s">
        <v>713</v>
      </c>
      <c r="N329" s="22" t="s">
        <v>256</v>
      </c>
      <c r="O329" s="22" t="s">
        <v>264</v>
      </c>
      <c r="P329" s="22" t="s">
        <v>148</v>
      </c>
      <c r="Q329" s="23" t="s">
        <v>148</v>
      </c>
      <c r="R329" s="52" t="s">
        <v>714</v>
      </c>
      <c r="S329" s="22" t="str">
        <f t="shared" si="31"/>
        <v>IfcPileN.A</v>
      </c>
      <c r="T329" s="22" t="str">
        <f>IF(OR(J329="IfcCivilElement",K329="N.A",K329="all subtypes listed in COP",ISNUMBER(SEARCH(",",K329)))=TRUE,"skip",IF(LEFT(K329,1)="*",IF(ISNUMBER(MATCH(S329,#REF!,0))=TRUE,"check","okay"),IF(ISNUMBER(MATCH(S329,#REF!,0))=TRUE,"okay","check")))</f>
        <v>skip</v>
      </c>
      <c r="U329" s="20" t="str">
        <f t="shared" si="35"/>
        <v>Pile</v>
      </c>
      <c r="V329" s="20" t="str">
        <f t="shared" si="36"/>
        <v>Pile</v>
      </c>
      <c r="W329" s="20" t="str">
        <f t="shared" si="37"/>
        <v>okay</v>
      </c>
    </row>
    <row r="330" spans="1:23" x14ac:dyDescent="0.25">
      <c r="A330" s="43">
        <v>329</v>
      </c>
      <c r="B330" s="22" t="s">
        <v>143</v>
      </c>
      <c r="C330" s="22" t="s">
        <v>690</v>
      </c>
      <c r="D330" s="22" t="s">
        <v>154</v>
      </c>
      <c r="E330" s="22" t="s">
        <v>519</v>
      </c>
      <c r="F330" s="22" t="s">
        <v>251</v>
      </c>
      <c r="G330" s="22" t="s">
        <v>317</v>
      </c>
      <c r="H330" s="22" t="s">
        <v>710</v>
      </c>
      <c r="I330" s="22" t="s">
        <v>164</v>
      </c>
      <c r="J330" s="22" t="s">
        <v>711</v>
      </c>
      <c r="K330" s="23" t="s">
        <v>148</v>
      </c>
      <c r="L330" s="22" t="s">
        <v>712</v>
      </c>
      <c r="M330" s="22" t="s">
        <v>154</v>
      </c>
      <c r="N330" s="22" t="s">
        <v>155</v>
      </c>
      <c r="O330" s="22" t="s">
        <v>156</v>
      </c>
      <c r="P330" s="22" t="s">
        <v>148</v>
      </c>
      <c r="Q330" s="23" t="s">
        <v>148</v>
      </c>
      <c r="R330" s="45" t="s">
        <v>234</v>
      </c>
      <c r="S330" s="22" t="str">
        <f t="shared" si="31"/>
        <v>IfcPileN.A</v>
      </c>
      <c r="T330" s="22" t="str">
        <f>IF(OR(J330="IfcCivilElement",K330="N.A",K330="all subtypes listed in COP",ISNUMBER(SEARCH(",",K330)))=TRUE,"skip",IF(LEFT(K330,1)="*",IF(ISNUMBER(MATCH(S330,#REF!,0))=TRUE,"check","okay"),IF(ISNUMBER(MATCH(S330,#REF!,0))=TRUE,"okay","check")))</f>
        <v>skip</v>
      </c>
      <c r="U330" s="20" t="str">
        <f t="shared" si="35"/>
        <v>Pile</v>
      </c>
      <c r="V330" s="20" t="str">
        <f t="shared" si="36"/>
        <v>Pile</v>
      </c>
      <c r="W330" s="20" t="str">
        <f t="shared" si="37"/>
        <v>okay</v>
      </c>
    </row>
    <row r="331" spans="1:23" x14ac:dyDescent="0.25">
      <c r="A331" s="43">
        <v>330</v>
      </c>
      <c r="B331" s="22" t="s">
        <v>143</v>
      </c>
      <c r="C331" s="22" t="s">
        <v>690</v>
      </c>
      <c r="D331" s="22" t="s">
        <v>694</v>
      </c>
      <c r="E331" s="22" t="s">
        <v>289</v>
      </c>
      <c r="F331" s="22" t="s">
        <v>290</v>
      </c>
      <c r="G331" s="22" t="s">
        <v>148</v>
      </c>
      <c r="H331" s="22" t="s">
        <v>291</v>
      </c>
      <c r="I331" s="22" t="s">
        <v>164</v>
      </c>
      <c r="J331" s="22" t="s">
        <v>292</v>
      </c>
      <c r="K331" s="23" t="s">
        <v>148</v>
      </c>
      <c r="L331" s="22" t="s">
        <v>692</v>
      </c>
      <c r="M331" s="22" t="s">
        <v>695</v>
      </c>
      <c r="N331" s="22" t="s">
        <v>256</v>
      </c>
      <c r="O331" s="22" t="s">
        <v>148</v>
      </c>
      <c r="P331" s="22" t="s">
        <v>148</v>
      </c>
      <c r="Q331" s="23" t="s">
        <v>148</v>
      </c>
      <c r="R331" s="52" t="s">
        <v>696</v>
      </c>
      <c r="S331" s="22" t="str">
        <f t="shared" si="31"/>
        <v>IfcBuildingN.A</v>
      </c>
      <c r="T331" s="22" t="str">
        <f>IF(OR(J331="IfcCivilElement",K331="N.A",K331="all subtypes listed in COP",ISNUMBER(SEARCH(",",K331)))=TRUE,"skip",IF(LEFT(K331,1)="*",IF(ISNUMBER(MATCH(S331,#REF!,0))=TRUE,"check","okay"),IF(ISNUMBER(MATCH(S331,#REF!,0))=TRUE,"okay","check")))</f>
        <v>skip</v>
      </c>
      <c r="U331" s="20" t="str">
        <f t="shared" si="35"/>
        <v>Building</v>
      </c>
      <c r="V331" s="20" t="str">
        <f t="shared" si="36"/>
        <v>PilingDe</v>
      </c>
      <c r="W331" s="20" t="str">
        <f t="shared" si="37"/>
        <v>check</v>
      </c>
    </row>
    <row r="332" spans="1:23" x14ac:dyDescent="0.25">
      <c r="A332" s="43">
        <v>331</v>
      </c>
      <c r="B332" s="22" t="s">
        <v>143</v>
      </c>
      <c r="C332" s="22" t="s">
        <v>690</v>
      </c>
      <c r="D332" s="22" t="s">
        <v>691</v>
      </c>
      <c r="E332" s="22" t="s">
        <v>289</v>
      </c>
      <c r="F332" s="22" t="s">
        <v>290</v>
      </c>
      <c r="G332" s="22" t="s">
        <v>148</v>
      </c>
      <c r="H332" s="22" t="s">
        <v>291</v>
      </c>
      <c r="I332" s="22" t="s">
        <v>164</v>
      </c>
      <c r="J332" s="22" t="s">
        <v>292</v>
      </c>
      <c r="K332" s="23" t="s">
        <v>148</v>
      </c>
      <c r="L332" s="22" t="s">
        <v>692</v>
      </c>
      <c r="M332" s="22" t="s">
        <v>693</v>
      </c>
      <c r="N332" s="22" t="s">
        <v>256</v>
      </c>
      <c r="O332" s="22" t="s">
        <v>148</v>
      </c>
      <c r="P332" s="22" t="s">
        <v>148</v>
      </c>
      <c r="Q332" s="23" t="s">
        <v>148</v>
      </c>
      <c r="R332" s="45" t="s">
        <v>148</v>
      </c>
      <c r="S332" s="22" t="str">
        <f t="shared" si="31"/>
        <v>IfcBuildingN.A</v>
      </c>
      <c r="T332" s="22" t="str">
        <f>IF(OR(J332="IfcCivilElement",K332="N.A",K332="all subtypes listed in COP",ISNUMBER(SEARCH(",",K332)))=TRUE,"skip",IF(LEFT(K332,1)="*",IF(ISNUMBER(MATCH(S332,#REF!,0))=TRUE,"check","okay"),IF(ISNUMBER(MATCH(S332,#REF!,0))=TRUE,"okay","check")))</f>
        <v>skip</v>
      </c>
      <c r="U332" s="20" t="str">
        <f t="shared" si="35"/>
        <v>Building</v>
      </c>
      <c r="V332" s="20" t="str">
        <f t="shared" si="36"/>
        <v>PilingDe</v>
      </c>
      <c r="W332" s="20" t="str">
        <f t="shared" si="37"/>
        <v>check</v>
      </c>
    </row>
    <row r="333" spans="1:23" x14ac:dyDescent="0.25">
      <c r="A333" s="43">
        <v>332</v>
      </c>
      <c r="B333" s="22" t="s">
        <v>143</v>
      </c>
      <c r="C333" s="22" t="s">
        <v>690</v>
      </c>
      <c r="D333" s="22" t="s">
        <v>708</v>
      </c>
      <c r="E333" s="22" t="s">
        <v>289</v>
      </c>
      <c r="F333" s="22" t="s">
        <v>290</v>
      </c>
      <c r="G333" s="22" t="s">
        <v>148</v>
      </c>
      <c r="H333" s="22" t="s">
        <v>291</v>
      </c>
      <c r="I333" s="22" t="s">
        <v>164</v>
      </c>
      <c r="J333" s="22" t="s">
        <v>292</v>
      </c>
      <c r="K333" s="23" t="s">
        <v>148</v>
      </c>
      <c r="L333" s="22" t="s">
        <v>692</v>
      </c>
      <c r="M333" s="22" t="s">
        <v>709</v>
      </c>
      <c r="N333" s="22" t="s">
        <v>256</v>
      </c>
      <c r="O333" s="22" t="s">
        <v>148</v>
      </c>
      <c r="P333" s="22" t="s">
        <v>148</v>
      </c>
      <c r="Q333" s="23" t="s">
        <v>148</v>
      </c>
      <c r="R333" s="45" t="s">
        <v>148</v>
      </c>
      <c r="S333" s="22" t="str">
        <f t="shared" si="31"/>
        <v>IfcBuildingN.A</v>
      </c>
      <c r="T333" s="22" t="str">
        <f>IF(OR(J333="IfcCivilElement",K333="N.A",K333="all subtypes listed in COP",ISNUMBER(SEARCH(",",K333)))=TRUE,"skip",IF(LEFT(K333,1)="*",IF(ISNUMBER(MATCH(S333,#REF!,0))=TRUE,"check","okay"),IF(ISNUMBER(MATCH(S333,#REF!,0))=TRUE,"okay","check")))</f>
        <v>skip</v>
      </c>
      <c r="U333" s="20" t="str">
        <f t="shared" si="35"/>
        <v>Building</v>
      </c>
      <c r="V333" s="20" t="str">
        <f t="shared" si="36"/>
        <v>PilingDe</v>
      </c>
      <c r="W333" s="20" t="str">
        <f t="shared" si="37"/>
        <v>check</v>
      </c>
    </row>
    <row r="334" spans="1:23" x14ac:dyDescent="0.25">
      <c r="A334" s="43">
        <v>333</v>
      </c>
      <c r="B334" s="22" t="s">
        <v>143</v>
      </c>
      <c r="C334" s="22" t="s">
        <v>690</v>
      </c>
      <c r="D334" s="22" t="s">
        <v>702</v>
      </c>
      <c r="E334" s="22" t="s">
        <v>289</v>
      </c>
      <c r="F334" s="22" t="s">
        <v>290</v>
      </c>
      <c r="G334" s="22" t="s">
        <v>148</v>
      </c>
      <c r="H334" s="22" t="s">
        <v>291</v>
      </c>
      <c r="I334" s="22" t="s">
        <v>164</v>
      </c>
      <c r="J334" s="22" t="s">
        <v>292</v>
      </c>
      <c r="K334" s="23" t="s">
        <v>148</v>
      </c>
      <c r="L334" s="22" t="s">
        <v>692</v>
      </c>
      <c r="M334" s="22" t="s">
        <v>703</v>
      </c>
      <c r="N334" s="22" t="s">
        <v>321</v>
      </c>
      <c r="O334" s="22" t="s">
        <v>148</v>
      </c>
      <c r="P334" s="22" t="s">
        <v>148</v>
      </c>
      <c r="Q334" s="23" t="s">
        <v>148</v>
      </c>
      <c r="R334" s="52" t="s">
        <v>704</v>
      </c>
      <c r="S334" s="22" t="str">
        <f t="shared" si="31"/>
        <v>IfcBuildingN.A</v>
      </c>
      <c r="T334" s="22" t="str">
        <f>IF(OR(J334="IfcCivilElement",K334="N.A",K334="all subtypes listed in COP",ISNUMBER(SEARCH(",",K334)))=TRUE,"skip",IF(LEFT(K334,1)="*",IF(ISNUMBER(MATCH(S334,#REF!,0))=TRUE,"check","okay"),IF(ISNUMBER(MATCH(S334,#REF!,0))=TRUE,"okay","check")))</f>
        <v>skip</v>
      </c>
      <c r="U334" s="20" t="str">
        <f t="shared" si="35"/>
        <v>Building</v>
      </c>
      <c r="V334" s="20" t="str">
        <f t="shared" si="36"/>
        <v>PilingDe</v>
      </c>
      <c r="W334" s="20" t="str">
        <f t="shared" si="37"/>
        <v>check</v>
      </c>
    </row>
    <row r="335" spans="1:23" x14ac:dyDescent="0.25">
      <c r="A335" s="43">
        <v>334</v>
      </c>
      <c r="B335" s="22" t="s">
        <v>143</v>
      </c>
      <c r="C335" s="22" t="s">
        <v>690</v>
      </c>
      <c r="D335" s="22" t="s">
        <v>700</v>
      </c>
      <c r="E335" s="22" t="s">
        <v>289</v>
      </c>
      <c r="F335" s="22" t="s">
        <v>290</v>
      </c>
      <c r="G335" s="22" t="s">
        <v>148</v>
      </c>
      <c r="H335" s="22" t="s">
        <v>291</v>
      </c>
      <c r="I335" s="22" t="s">
        <v>164</v>
      </c>
      <c r="J335" s="22" t="s">
        <v>292</v>
      </c>
      <c r="K335" s="23" t="s">
        <v>148</v>
      </c>
      <c r="L335" s="22" t="s">
        <v>692</v>
      </c>
      <c r="M335" s="22" t="s">
        <v>701</v>
      </c>
      <c r="N335" s="22" t="s">
        <v>321</v>
      </c>
      <c r="O335" s="22" t="s">
        <v>148</v>
      </c>
      <c r="P335" s="22" t="s">
        <v>148</v>
      </c>
      <c r="Q335" s="23" t="s">
        <v>148</v>
      </c>
      <c r="R335" s="52" t="s">
        <v>699</v>
      </c>
      <c r="S335" s="22" t="str">
        <f t="shared" si="31"/>
        <v>IfcBuildingN.A</v>
      </c>
      <c r="T335" s="22" t="str">
        <f>IF(OR(J335="IfcCivilElement",K335="N.A",K335="all subtypes listed in COP",ISNUMBER(SEARCH(",",K335)))=TRUE,"skip",IF(LEFT(K335,1)="*",IF(ISNUMBER(MATCH(S335,#REF!,0))=TRUE,"check","okay"),IF(ISNUMBER(MATCH(S335,#REF!,0))=TRUE,"okay","check")))</f>
        <v>skip</v>
      </c>
      <c r="U335" s="20" t="str">
        <f t="shared" si="35"/>
        <v>Building</v>
      </c>
      <c r="V335" s="20" t="str">
        <f t="shared" si="36"/>
        <v>PilingDe</v>
      </c>
      <c r="W335" s="20" t="str">
        <f t="shared" si="37"/>
        <v>check</v>
      </c>
    </row>
    <row r="336" spans="1:23" x14ac:dyDescent="0.25">
      <c r="A336" s="43">
        <v>335</v>
      </c>
      <c r="B336" s="22" t="s">
        <v>143</v>
      </c>
      <c r="C336" s="22" t="s">
        <v>690</v>
      </c>
      <c r="D336" s="22" t="s">
        <v>697</v>
      </c>
      <c r="E336" s="22" t="s">
        <v>289</v>
      </c>
      <c r="F336" s="22" t="s">
        <v>290</v>
      </c>
      <c r="G336" s="22" t="s">
        <v>148</v>
      </c>
      <c r="H336" s="22" t="s">
        <v>291</v>
      </c>
      <c r="I336" s="22" t="s">
        <v>164</v>
      </c>
      <c r="J336" s="22" t="s">
        <v>292</v>
      </c>
      <c r="K336" s="23" t="s">
        <v>148</v>
      </c>
      <c r="L336" s="22" t="s">
        <v>692</v>
      </c>
      <c r="M336" s="22" t="s">
        <v>698</v>
      </c>
      <c r="N336" s="22" t="s">
        <v>321</v>
      </c>
      <c r="O336" s="22" t="s">
        <v>148</v>
      </c>
      <c r="P336" s="22" t="s">
        <v>148</v>
      </c>
      <c r="Q336" s="23" t="s">
        <v>148</v>
      </c>
      <c r="R336" s="52" t="s">
        <v>699</v>
      </c>
      <c r="S336" s="22" t="str">
        <f t="shared" si="31"/>
        <v>IfcBuildingN.A</v>
      </c>
      <c r="T336" s="22" t="str">
        <f>IF(OR(J336="IfcCivilElement",K336="N.A",K336="all subtypes listed in COP",ISNUMBER(SEARCH(",",K336)))=TRUE,"skip",IF(LEFT(K336,1)="*",IF(ISNUMBER(MATCH(S336,#REF!,0))=TRUE,"check","okay"),IF(ISNUMBER(MATCH(S336,#REF!,0))=TRUE,"okay","check")))</f>
        <v>skip</v>
      </c>
      <c r="U336" s="20" t="str">
        <f t="shared" si="35"/>
        <v>Building</v>
      </c>
      <c r="V336" s="20" t="str">
        <f t="shared" si="36"/>
        <v>PilingDe</v>
      </c>
      <c r="W336" s="20" t="str">
        <f t="shared" si="37"/>
        <v>check</v>
      </c>
    </row>
    <row r="337" spans="1:23" s="21" customFormat="1" x14ac:dyDescent="0.25">
      <c r="A337" s="43">
        <v>336</v>
      </c>
      <c r="B337" s="22" t="s">
        <v>143</v>
      </c>
      <c r="C337" s="22" t="s">
        <v>690</v>
      </c>
      <c r="D337" s="22" t="s">
        <v>705</v>
      </c>
      <c r="E337" s="22" t="s">
        <v>289</v>
      </c>
      <c r="F337" s="22" t="s">
        <v>290</v>
      </c>
      <c r="G337" s="22" t="s">
        <v>148</v>
      </c>
      <c r="H337" s="22" t="s">
        <v>291</v>
      </c>
      <c r="I337" s="22" t="s">
        <v>164</v>
      </c>
      <c r="J337" s="22" t="s">
        <v>292</v>
      </c>
      <c r="K337" s="23" t="s">
        <v>148</v>
      </c>
      <c r="L337" s="22" t="s">
        <v>692</v>
      </c>
      <c r="M337" s="22" t="s">
        <v>706</v>
      </c>
      <c r="N337" s="22" t="s">
        <v>321</v>
      </c>
      <c r="O337" s="22" t="s">
        <v>148</v>
      </c>
      <c r="P337" s="22" t="s">
        <v>148</v>
      </c>
      <c r="Q337" s="23" t="s">
        <v>148</v>
      </c>
      <c r="R337" s="52" t="s">
        <v>707</v>
      </c>
      <c r="S337" s="22" t="str">
        <f t="shared" si="31"/>
        <v>IfcBuildingN.A</v>
      </c>
      <c r="T337" s="22" t="str">
        <f>IF(OR(J337="IfcCivilElement",K337="N.A",K337="all subtypes listed in COP",ISNUMBER(SEARCH(",",K337)))=TRUE,"skip",IF(LEFT(K337,1)="*",IF(ISNUMBER(MATCH(S337,#REF!,0))=TRUE,"check","okay"),IF(ISNUMBER(MATCH(S337,#REF!,0))=TRUE,"okay","check")))</f>
        <v>skip</v>
      </c>
      <c r="U337" s="20" t="str">
        <f t="shared" si="35"/>
        <v>Building</v>
      </c>
      <c r="V337" s="20" t="str">
        <f t="shared" si="36"/>
        <v>PilingDe</v>
      </c>
      <c r="W337" s="20" t="str">
        <f t="shared" si="37"/>
        <v>check</v>
      </c>
    </row>
    <row r="338" spans="1:23" x14ac:dyDescent="0.25">
      <c r="A338" s="43">
        <v>337</v>
      </c>
      <c r="B338" s="22" t="s">
        <v>369</v>
      </c>
      <c r="C338" s="22" t="s">
        <v>1763</v>
      </c>
      <c r="D338" s="22" t="s">
        <v>148</v>
      </c>
      <c r="E338" s="22" t="s">
        <v>809</v>
      </c>
      <c r="F338" s="22" t="s">
        <v>514</v>
      </c>
      <c r="G338" s="22" t="s">
        <v>148</v>
      </c>
      <c r="H338" s="22" t="s">
        <v>514</v>
      </c>
      <c r="I338" s="22" t="s">
        <v>277</v>
      </c>
      <c r="J338" s="22" t="s">
        <v>579</v>
      </c>
      <c r="K338" s="22" t="s">
        <v>811</v>
      </c>
      <c r="L338" s="51" t="s">
        <v>381</v>
      </c>
      <c r="M338" s="51" t="s">
        <v>382</v>
      </c>
      <c r="N338" s="22" t="s">
        <v>148</v>
      </c>
      <c r="O338" s="22" t="s">
        <v>148</v>
      </c>
      <c r="P338" s="22" t="s">
        <v>148</v>
      </c>
      <c r="Q338" s="23" t="s">
        <v>148</v>
      </c>
      <c r="R338" s="45" t="s">
        <v>148</v>
      </c>
      <c r="S338" s="22" t="str">
        <f t="shared" si="31"/>
        <v>IfcPipeSegmentRIGIDSEGMENT</v>
      </c>
      <c r="T338" s="22" t="str">
        <f>IF(OR(J338="IfcCivilElement",K338="N.A",K338="all subtypes listed in COP",ISNUMBER(SEARCH(",",K338)))=TRUE,"skip",IF(LEFT(K338,1)="*",IF(ISNUMBER(MATCH(S338,#REF!,0))=TRUE,"check","okay"),IF(ISNUMBER(MATCH(S338,#REF!,0))=TRUE,"okay","check")))</f>
        <v>check</v>
      </c>
      <c r="U338" s="20" t="str">
        <f t="shared" si="35"/>
        <v>PipeSegment</v>
      </c>
      <c r="V338" s="20" t="e">
        <f t="shared" si="36"/>
        <v>#N/A</v>
      </c>
      <c r="W338" s="20" t="e">
        <f t="shared" si="37"/>
        <v>#N/A</v>
      </c>
    </row>
    <row r="339" spans="1:23" x14ac:dyDescent="0.25">
      <c r="A339" s="43">
        <v>338</v>
      </c>
      <c r="B339" s="22" t="s">
        <v>369</v>
      </c>
      <c r="C339" s="22" t="s">
        <v>1763</v>
      </c>
      <c r="D339" s="22" t="s">
        <v>148</v>
      </c>
      <c r="E339" s="22" t="s">
        <v>809</v>
      </c>
      <c r="F339" s="22" t="s">
        <v>514</v>
      </c>
      <c r="G339" s="22" t="s">
        <v>148</v>
      </c>
      <c r="H339" s="22" t="s">
        <v>514</v>
      </c>
      <c r="I339" s="22" t="s">
        <v>277</v>
      </c>
      <c r="J339" s="22" t="s">
        <v>579</v>
      </c>
      <c r="K339" s="22" t="s">
        <v>810</v>
      </c>
      <c r="L339" s="51" t="s">
        <v>381</v>
      </c>
      <c r="M339" s="51" t="s">
        <v>382</v>
      </c>
      <c r="N339" s="22" t="s">
        <v>148</v>
      </c>
      <c r="O339" s="22" t="s">
        <v>148</v>
      </c>
      <c r="P339" s="22" t="s">
        <v>148</v>
      </c>
      <c r="Q339" s="23" t="s">
        <v>148</v>
      </c>
      <c r="R339" s="45" t="s">
        <v>148</v>
      </c>
      <c r="S339" s="22" t="str">
        <f t="shared" si="31"/>
        <v>IfcPipeSegmentFLEXIBLESEGMENT</v>
      </c>
      <c r="T339" s="22" t="str">
        <f>IF(OR(J339="IfcCivilElement",K339="N.A",K339="all subtypes listed in COP",ISNUMBER(SEARCH(",",K339)))=TRUE,"skip",IF(LEFT(K339,1)="*",IF(ISNUMBER(MATCH(S339,#REF!,0))=TRUE,"check","okay"),IF(ISNUMBER(MATCH(S339,#REF!,0))=TRUE,"okay","check")))</f>
        <v>check</v>
      </c>
      <c r="U339" s="20" t="str">
        <f t="shared" si="35"/>
        <v>PipeSegment</v>
      </c>
      <c r="V339" s="20" t="e">
        <f t="shared" si="36"/>
        <v>#N/A</v>
      </c>
      <c r="W339" s="20" t="e">
        <f t="shared" si="37"/>
        <v>#N/A</v>
      </c>
    </row>
    <row r="340" spans="1:23" x14ac:dyDescent="0.25">
      <c r="A340" s="43">
        <v>339</v>
      </c>
      <c r="B340" s="22" t="s">
        <v>143</v>
      </c>
      <c r="C340" s="22" t="s">
        <v>1763</v>
      </c>
      <c r="D340" s="22" t="s">
        <v>780</v>
      </c>
      <c r="E340" s="22" t="s">
        <v>809</v>
      </c>
      <c r="F340" s="22" t="s">
        <v>514</v>
      </c>
      <c r="G340" s="22" t="s">
        <v>148</v>
      </c>
      <c r="H340" s="22" t="s">
        <v>514</v>
      </c>
      <c r="I340" s="22" t="s">
        <v>277</v>
      </c>
      <c r="J340" s="22" t="s">
        <v>579</v>
      </c>
      <c r="K340" s="22" t="s">
        <v>1764</v>
      </c>
      <c r="L340" s="22" t="s">
        <v>817</v>
      </c>
      <c r="M340" s="22" t="s">
        <v>781</v>
      </c>
      <c r="N340" s="22" t="s">
        <v>160</v>
      </c>
      <c r="O340" s="22" t="s">
        <v>148</v>
      </c>
      <c r="P340" s="22" t="s">
        <v>148</v>
      </c>
      <c r="Q340" s="22" t="s">
        <v>161</v>
      </c>
      <c r="R340" s="45" t="s">
        <v>148</v>
      </c>
      <c r="S340" s="22" t="str">
        <f t="shared" si="31"/>
        <v>IfcPipeSegmentRIGIDSEGMENT, FLEXIBLESEGMENT</v>
      </c>
      <c r="T340" s="22" t="str">
        <f>IF(OR(J340="IfcCivilElement",K340="N.A",K340="all subtypes listed in COP",ISNUMBER(SEARCH(",",K340)))=TRUE,"skip",IF(LEFT(K340,1)="*",IF(ISNUMBER(MATCH(S340,#REF!,0))=TRUE,"check","okay"),IF(ISNUMBER(MATCH(S340,#REF!,0))=TRUE,"okay","check")))</f>
        <v>skip</v>
      </c>
      <c r="U340" s="20" t="str">
        <f t="shared" si="35"/>
        <v>PipeSegment</v>
      </c>
      <c r="V340" s="20" t="str">
        <f t="shared" si="36"/>
        <v>PipeSegment</v>
      </c>
      <c r="W340" s="20" t="str">
        <f t="shared" si="37"/>
        <v>okay</v>
      </c>
    </row>
    <row r="341" spans="1:23" x14ac:dyDescent="0.25">
      <c r="A341" s="43">
        <v>340</v>
      </c>
      <c r="B341" s="22" t="s">
        <v>557</v>
      </c>
      <c r="C341" s="22" t="s">
        <v>1763</v>
      </c>
      <c r="D341" s="22" t="s">
        <v>673</v>
      </c>
      <c r="E341" s="22" t="s">
        <v>809</v>
      </c>
      <c r="F341" s="22" t="s">
        <v>514</v>
      </c>
      <c r="G341" s="22" t="s">
        <v>148</v>
      </c>
      <c r="H341" s="22" t="s">
        <v>514</v>
      </c>
      <c r="I341" s="22" t="s">
        <v>277</v>
      </c>
      <c r="J341" s="22" t="s">
        <v>579</v>
      </c>
      <c r="K341" s="22" t="s">
        <v>1764</v>
      </c>
      <c r="L341" s="22" t="s">
        <v>817</v>
      </c>
      <c r="M341" s="22" t="s">
        <v>673</v>
      </c>
      <c r="N341" s="22" t="s">
        <v>160</v>
      </c>
      <c r="O341" s="22" t="s">
        <v>148</v>
      </c>
      <c r="P341" s="22" t="s">
        <v>148</v>
      </c>
      <c r="Q341" s="22" t="s">
        <v>161</v>
      </c>
      <c r="R341" s="45" t="s">
        <v>148</v>
      </c>
      <c r="S341" s="22" t="str">
        <f t="shared" si="31"/>
        <v>IfcPipeSegmentRIGIDSEGMENT, FLEXIBLESEGMENT</v>
      </c>
      <c r="T341" s="22" t="str">
        <f>IF(OR(J341="IfcCivilElement",K341="N.A",K341="all subtypes listed in COP",ISNUMBER(SEARCH(",",K341)))=TRUE,"skip",IF(LEFT(K341,1)="*",IF(ISNUMBER(MATCH(S341,#REF!,0))=TRUE,"check","okay"),IF(ISNUMBER(MATCH(S341,#REF!,0))=TRUE,"okay","check")))</f>
        <v>skip</v>
      </c>
      <c r="U341" s="20" t="str">
        <f t="shared" si="35"/>
        <v>PipeSegment</v>
      </c>
      <c r="V341" s="20" t="str">
        <f t="shared" si="36"/>
        <v>PipeSegment</v>
      </c>
      <c r="W341" s="20" t="str">
        <f t="shared" si="37"/>
        <v>okay</v>
      </c>
    </row>
    <row r="342" spans="1:23" x14ac:dyDescent="0.25">
      <c r="A342" s="43">
        <v>341</v>
      </c>
      <c r="B342" s="22" t="s">
        <v>143</v>
      </c>
      <c r="C342" s="22" t="s">
        <v>1763</v>
      </c>
      <c r="D342" s="22" t="s">
        <v>235</v>
      </c>
      <c r="E342" s="22" t="s">
        <v>809</v>
      </c>
      <c r="F342" s="22" t="s">
        <v>514</v>
      </c>
      <c r="G342" s="22" t="s">
        <v>148</v>
      </c>
      <c r="H342" s="22" t="s">
        <v>514</v>
      </c>
      <c r="I342" s="22" t="s">
        <v>277</v>
      </c>
      <c r="J342" s="22" t="s">
        <v>579</v>
      </c>
      <c r="K342" s="22" t="s">
        <v>1764</v>
      </c>
      <c r="L342" s="22" t="s">
        <v>817</v>
      </c>
      <c r="M342" s="22" t="s">
        <v>236</v>
      </c>
      <c r="N342" s="22" t="s">
        <v>171</v>
      </c>
      <c r="O342" s="22" t="s">
        <v>148</v>
      </c>
      <c r="P342" s="22" t="s">
        <v>148</v>
      </c>
      <c r="Q342" s="22" t="s">
        <v>148</v>
      </c>
      <c r="R342" s="45" t="s">
        <v>148</v>
      </c>
      <c r="S342" s="22" t="str">
        <f t="shared" si="31"/>
        <v>IfcPipeSegmentRIGIDSEGMENT, FLEXIBLESEGMENT</v>
      </c>
      <c r="T342" s="22" t="str">
        <f>IF(OR(J342="IfcCivilElement",K342="N.A",K342="all subtypes listed in COP",ISNUMBER(SEARCH(",",K342)))=TRUE,"skip",IF(LEFT(K342,1)="*",IF(ISNUMBER(MATCH(S342,#REF!,0))=TRUE,"check","okay"),IF(ISNUMBER(MATCH(S342,#REF!,0))=TRUE,"okay","check")))</f>
        <v>skip</v>
      </c>
      <c r="U342" s="20" t="str">
        <f t="shared" si="35"/>
        <v>PipeSegment</v>
      </c>
      <c r="V342" s="20" t="str">
        <f t="shared" si="36"/>
        <v>PipeSegment</v>
      </c>
      <c r="W342" s="20" t="str">
        <f t="shared" si="37"/>
        <v>okay</v>
      </c>
    </row>
    <row r="343" spans="1:23" x14ac:dyDescent="0.25">
      <c r="A343" s="43">
        <v>342</v>
      </c>
      <c r="B343" s="22" t="s">
        <v>369</v>
      </c>
      <c r="C343" s="22" t="s">
        <v>1763</v>
      </c>
      <c r="D343" s="22" t="s">
        <v>305</v>
      </c>
      <c r="E343" s="22" t="s">
        <v>809</v>
      </c>
      <c r="F343" s="22" t="s">
        <v>514</v>
      </c>
      <c r="G343" s="22" t="s">
        <v>148</v>
      </c>
      <c r="H343" s="22" t="s">
        <v>514</v>
      </c>
      <c r="I343" s="22" t="s">
        <v>277</v>
      </c>
      <c r="J343" s="22" t="s">
        <v>579</v>
      </c>
      <c r="K343" s="22" t="s">
        <v>1764</v>
      </c>
      <c r="L343" s="22" t="s">
        <v>224</v>
      </c>
      <c r="M343" s="22" t="s">
        <v>305</v>
      </c>
      <c r="N343" s="22" t="s">
        <v>171</v>
      </c>
      <c r="O343" s="22" t="s">
        <v>148</v>
      </c>
      <c r="P343" s="22" t="s">
        <v>226</v>
      </c>
      <c r="Q343" s="22" t="s">
        <v>148</v>
      </c>
      <c r="R343" s="45" t="s">
        <v>148</v>
      </c>
      <c r="S343" s="22" t="str">
        <f t="shared" si="31"/>
        <v>IfcPipeSegmentRIGIDSEGMENT, FLEXIBLESEGMENT</v>
      </c>
      <c r="T343" s="22" t="str">
        <f>IF(OR(J343="IfcCivilElement",K343="N.A",K343="all subtypes listed in COP",ISNUMBER(SEARCH(",",K343)))=TRUE,"skip",IF(LEFT(K343,1)="*",IF(ISNUMBER(MATCH(S343,#REF!,0))=TRUE,"check","okay"),IF(ISNUMBER(MATCH(S343,#REF!,0))=TRUE,"okay","check")))</f>
        <v>skip</v>
      </c>
      <c r="U343" s="20" t="str">
        <f t="shared" si="35"/>
        <v>PipeSegment</v>
      </c>
      <c r="V343" s="20" t="str">
        <f t="shared" si="36"/>
        <v>Material</v>
      </c>
      <c r="W343" s="20" t="str">
        <f t="shared" si="37"/>
        <v>check</v>
      </c>
    </row>
    <row r="344" spans="1:23" x14ac:dyDescent="0.25">
      <c r="A344" s="43">
        <v>343</v>
      </c>
      <c r="B344" s="22" t="s">
        <v>369</v>
      </c>
      <c r="C344" s="22" t="s">
        <v>1763</v>
      </c>
      <c r="D344" s="22" t="s">
        <v>395</v>
      </c>
      <c r="E344" s="22" t="s">
        <v>809</v>
      </c>
      <c r="F344" s="22" t="s">
        <v>514</v>
      </c>
      <c r="G344" s="22" t="s">
        <v>148</v>
      </c>
      <c r="H344" s="22" t="s">
        <v>514</v>
      </c>
      <c r="I344" s="22" t="s">
        <v>277</v>
      </c>
      <c r="J344" s="22" t="s">
        <v>579</v>
      </c>
      <c r="K344" s="22" t="s">
        <v>1764</v>
      </c>
      <c r="L344" s="22" t="s">
        <v>817</v>
      </c>
      <c r="M344" s="22" t="s">
        <v>395</v>
      </c>
      <c r="N344" s="22" t="s">
        <v>171</v>
      </c>
      <c r="O344" s="22" t="s">
        <v>148</v>
      </c>
      <c r="P344" s="22" t="s">
        <v>148</v>
      </c>
      <c r="Q344" s="22" t="s">
        <v>148</v>
      </c>
      <c r="R344" s="45" t="s">
        <v>819</v>
      </c>
      <c r="S344" s="22" t="str">
        <f t="shared" si="31"/>
        <v>IfcPipeSegmentRIGIDSEGMENT, FLEXIBLESEGMENT</v>
      </c>
      <c r="T344" s="22" t="str">
        <f>IF(OR(J344="IfcCivilElement",K344="N.A",K344="all subtypes listed in COP",ISNUMBER(SEARCH(",",K344)))=TRUE,"skip",IF(LEFT(K344,1)="*",IF(ISNUMBER(MATCH(S344,#REF!,0))=TRUE,"check","okay"),IF(ISNUMBER(MATCH(S344,#REF!,0))=TRUE,"okay","check")))</f>
        <v>skip</v>
      </c>
      <c r="U344" s="20" t="str">
        <f t="shared" si="35"/>
        <v>PipeSegment</v>
      </c>
      <c r="V344" s="20" t="str">
        <f t="shared" si="36"/>
        <v>PipeSegment</v>
      </c>
      <c r="W344" s="20" t="str">
        <f t="shared" si="37"/>
        <v>okay</v>
      </c>
    </row>
    <row r="345" spans="1:23" x14ac:dyDescent="0.25">
      <c r="A345" s="43">
        <v>344</v>
      </c>
      <c r="B345" s="22" t="s">
        <v>369</v>
      </c>
      <c r="C345" s="22" t="s">
        <v>1763</v>
      </c>
      <c r="D345" s="22" t="s">
        <v>802</v>
      </c>
      <c r="E345" s="22" t="s">
        <v>809</v>
      </c>
      <c r="F345" s="22" t="s">
        <v>514</v>
      </c>
      <c r="G345" s="22" t="s">
        <v>148</v>
      </c>
      <c r="H345" s="22" t="s">
        <v>514</v>
      </c>
      <c r="I345" s="22" t="s">
        <v>277</v>
      </c>
      <c r="J345" s="22" t="s">
        <v>579</v>
      </c>
      <c r="K345" s="22" t="s">
        <v>1764</v>
      </c>
      <c r="L345" s="22" t="s">
        <v>821</v>
      </c>
      <c r="M345" s="22" t="s">
        <v>804</v>
      </c>
      <c r="N345" s="22" t="s">
        <v>155</v>
      </c>
      <c r="O345" s="22" t="s">
        <v>156</v>
      </c>
      <c r="P345" s="22" t="s">
        <v>148</v>
      </c>
      <c r="Q345" s="23" t="s">
        <v>148</v>
      </c>
      <c r="R345" s="45" t="s">
        <v>148</v>
      </c>
      <c r="S345" s="22" t="str">
        <f t="shared" ref="S345:S408" si="38">IF(LEFT(K345,1)="*",J345&amp;RIGHT(K345,LEN(K345)-1),J345&amp;K345)</f>
        <v>IfcPipeSegmentRIGIDSEGMENT, FLEXIBLESEGMENT</v>
      </c>
      <c r="T345" s="22" t="str">
        <f>IF(OR(J345="IfcCivilElement",K345="N.A",K345="all subtypes listed in COP",ISNUMBER(SEARCH(",",K345)))=TRUE,"skip",IF(LEFT(K345,1)="*",IF(ISNUMBER(MATCH(S345,#REF!,0))=TRUE,"check","okay"),IF(ISNUMBER(MATCH(S345,#REF!,0))=TRUE,"okay","check")))</f>
        <v>skip</v>
      </c>
      <c r="U345" s="20" t="str">
        <f t="shared" ref="U345:U379" si="39">RIGHT(J345,LEN(J345)-3)</f>
        <v>PipeSegment</v>
      </c>
      <c r="V345" s="20" t="str">
        <f t="shared" ref="V345:V376" si="40">LEFT(_xlfn.TEXTAFTER(L345,"_",1),LEN(U345))</f>
        <v>PipeSegment</v>
      </c>
      <c r="W345" s="20" t="str">
        <f t="shared" ref="W345:W376" si="41">IF(U345=V345,"okay", "check")</f>
        <v>okay</v>
      </c>
    </row>
    <row r="346" spans="1:23" x14ac:dyDescent="0.25">
      <c r="A346" s="43">
        <v>345</v>
      </c>
      <c r="B346" s="22" t="s">
        <v>369</v>
      </c>
      <c r="C346" s="22" t="s">
        <v>1763</v>
      </c>
      <c r="D346" s="22" t="s">
        <v>155</v>
      </c>
      <c r="E346" s="22" t="s">
        <v>809</v>
      </c>
      <c r="F346" s="22" t="s">
        <v>514</v>
      </c>
      <c r="G346" s="22" t="s">
        <v>148</v>
      </c>
      <c r="H346" s="22" t="s">
        <v>514</v>
      </c>
      <c r="I346" s="22" t="s">
        <v>277</v>
      </c>
      <c r="J346" s="22" t="s">
        <v>579</v>
      </c>
      <c r="K346" s="22" t="s">
        <v>1764</v>
      </c>
      <c r="L346" s="22" t="s">
        <v>821</v>
      </c>
      <c r="M346" s="22" t="s">
        <v>155</v>
      </c>
      <c r="N346" s="22" t="s">
        <v>155</v>
      </c>
      <c r="O346" s="22" t="s">
        <v>156</v>
      </c>
      <c r="P346" s="22" t="s">
        <v>148</v>
      </c>
      <c r="Q346" s="23" t="s">
        <v>148</v>
      </c>
      <c r="R346" s="45" t="s">
        <v>148</v>
      </c>
      <c r="S346" s="22" t="str">
        <f t="shared" si="38"/>
        <v>IfcPipeSegmentRIGIDSEGMENT, FLEXIBLESEGMENT</v>
      </c>
      <c r="T346" s="22" t="str">
        <f>IF(OR(J346="IfcCivilElement",K346="N.A",K346="all subtypes listed in COP",ISNUMBER(SEARCH(",",K346)))=TRUE,"skip",IF(LEFT(K346,1)="*",IF(ISNUMBER(MATCH(S346,#REF!,0))=TRUE,"check","okay"),IF(ISNUMBER(MATCH(S346,#REF!,0))=TRUE,"okay","check")))</f>
        <v>skip</v>
      </c>
      <c r="U346" s="20" t="str">
        <f t="shared" si="39"/>
        <v>PipeSegment</v>
      </c>
      <c r="V346" s="20" t="str">
        <f t="shared" si="40"/>
        <v>PipeSegment</v>
      </c>
      <c r="W346" s="20" t="str">
        <f t="shared" si="41"/>
        <v>okay</v>
      </c>
    </row>
    <row r="347" spans="1:23" x14ac:dyDescent="0.25">
      <c r="A347" s="43">
        <v>346</v>
      </c>
      <c r="B347" s="22" t="s">
        <v>369</v>
      </c>
      <c r="C347" s="22" t="s">
        <v>1763</v>
      </c>
      <c r="D347" s="22" t="s">
        <v>377</v>
      </c>
      <c r="E347" s="22" t="s">
        <v>809</v>
      </c>
      <c r="F347" s="22" t="s">
        <v>514</v>
      </c>
      <c r="G347" s="22" t="s">
        <v>148</v>
      </c>
      <c r="H347" s="22" t="s">
        <v>514</v>
      </c>
      <c r="I347" s="22" t="s">
        <v>277</v>
      </c>
      <c r="J347" s="22" t="s">
        <v>579</v>
      </c>
      <c r="K347" s="22" t="s">
        <v>1764</v>
      </c>
      <c r="L347" s="22" t="s">
        <v>821</v>
      </c>
      <c r="M347" s="22" t="s">
        <v>377</v>
      </c>
      <c r="N347" s="22" t="s">
        <v>155</v>
      </c>
      <c r="O347" s="22" t="s">
        <v>156</v>
      </c>
      <c r="P347" s="22" t="s">
        <v>148</v>
      </c>
      <c r="Q347" s="23" t="s">
        <v>148</v>
      </c>
      <c r="R347" s="45" t="s">
        <v>148</v>
      </c>
      <c r="S347" s="22" t="str">
        <f t="shared" si="38"/>
        <v>IfcPipeSegmentRIGIDSEGMENT, FLEXIBLESEGMENT</v>
      </c>
      <c r="T347" s="22" t="str">
        <f>IF(OR(J347="IfcCivilElement",K347="N.A",K347="all subtypes listed in COP",ISNUMBER(SEARCH(",",K347)))=TRUE,"skip",IF(LEFT(K347,1)="*",IF(ISNUMBER(MATCH(S347,#REF!,0))=TRUE,"check","okay"),IF(ISNUMBER(MATCH(S347,#REF!,0))=TRUE,"okay","check")))</f>
        <v>skip</v>
      </c>
      <c r="U347" s="20" t="str">
        <f t="shared" si="39"/>
        <v>PipeSegment</v>
      </c>
      <c r="V347" s="20" t="str">
        <f t="shared" si="40"/>
        <v>PipeSegment</v>
      </c>
      <c r="W347" s="20" t="str">
        <f t="shared" si="41"/>
        <v>okay</v>
      </c>
    </row>
    <row r="348" spans="1:23" x14ac:dyDescent="0.25">
      <c r="A348" s="43">
        <v>347</v>
      </c>
      <c r="B348" s="22" t="s">
        <v>358</v>
      </c>
      <c r="C348" s="22" t="s">
        <v>1763</v>
      </c>
      <c r="D348" s="22" t="s">
        <v>411</v>
      </c>
      <c r="E348" s="22" t="s">
        <v>809</v>
      </c>
      <c r="F348" s="22" t="s">
        <v>514</v>
      </c>
      <c r="G348" s="22" t="s">
        <v>148</v>
      </c>
      <c r="H348" s="22" t="s">
        <v>514</v>
      </c>
      <c r="I348" s="22" t="s">
        <v>277</v>
      </c>
      <c r="J348" s="22" t="s">
        <v>579</v>
      </c>
      <c r="K348" s="22" t="s">
        <v>1764</v>
      </c>
      <c r="L348" s="22" t="s">
        <v>817</v>
      </c>
      <c r="M348" s="22" t="s">
        <v>413</v>
      </c>
      <c r="N348" s="22" t="s">
        <v>160</v>
      </c>
      <c r="O348" s="22" t="s">
        <v>148</v>
      </c>
      <c r="P348" s="22" t="s">
        <v>148</v>
      </c>
      <c r="Q348" s="22" t="s">
        <v>161</v>
      </c>
      <c r="R348" s="45" t="s">
        <v>148</v>
      </c>
      <c r="S348" s="22" t="str">
        <f t="shared" si="38"/>
        <v>IfcPipeSegmentRIGIDSEGMENT, FLEXIBLESEGMENT</v>
      </c>
      <c r="T348" s="22" t="str">
        <f>IF(OR(J348="IfcCivilElement",K348="N.A",K348="all subtypes listed in COP",ISNUMBER(SEARCH(",",K348)))=TRUE,"skip",IF(LEFT(K348,1)="*",IF(ISNUMBER(MATCH(S348,#REF!,0))=TRUE,"check","okay"),IF(ISNUMBER(MATCH(S348,#REF!,0))=TRUE,"okay","check")))</f>
        <v>skip</v>
      </c>
      <c r="U348" s="20" t="str">
        <f t="shared" si="39"/>
        <v>PipeSegment</v>
      </c>
      <c r="V348" s="20" t="str">
        <f t="shared" si="40"/>
        <v>PipeSegment</v>
      </c>
      <c r="W348" s="20" t="str">
        <f t="shared" si="41"/>
        <v>okay</v>
      </c>
    </row>
    <row r="349" spans="1:23" x14ac:dyDescent="0.25">
      <c r="A349" s="43">
        <v>348</v>
      </c>
      <c r="B349" s="22" t="s">
        <v>369</v>
      </c>
      <c r="C349" s="22" t="s">
        <v>1763</v>
      </c>
      <c r="D349" s="22" t="s">
        <v>816</v>
      </c>
      <c r="E349" s="22" t="s">
        <v>809</v>
      </c>
      <c r="F349" s="22" t="s">
        <v>514</v>
      </c>
      <c r="G349" s="22" t="s">
        <v>148</v>
      </c>
      <c r="H349" s="22" t="s">
        <v>514</v>
      </c>
      <c r="I349" s="22" t="s">
        <v>277</v>
      </c>
      <c r="J349" s="22" t="s">
        <v>579</v>
      </c>
      <c r="K349" s="22" t="s">
        <v>1764</v>
      </c>
      <c r="L349" s="22" t="s">
        <v>817</v>
      </c>
      <c r="M349" s="22" t="s">
        <v>818</v>
      </c>
      <c r="N349" s="22" t="s">
        <v>160</v>
      </c>
      <c r="O349" s="22" t="s">
        <v>148</v>
      </c>
      <c r="P349" s="22" t="s">
        <v>148</v>
      </c>
      <c r="Q349" s="22" t="s">
        <v>161</v>
      </c>
      <c r="R349" s="45" t="s">
        <v>148</v>
      </c>
      <c r="S349" s="22" t="str">
        <f t="shared" si="38"/>
        <v>IfcPipeSegmentRIGIDSEGMENT, FLEXIBLESEGMENT</v>
      </c>
      <c r="T349" s="22" t="str">
        <f>IF(OR(J349="IfcCivilElement",K349="N.A",K349="all subtypes listed in COP",ISNUMBER(SEARCH(",",K349)))=TRUE,"skip",IF(LEFT(K349,1)="*",IF(ISNUMBER(MATCH(S349,#REF!,0))=TRUE,"check","okay"),IF(ISNUMBER(MATCH(S349,#REF!,0))=TRUE,"okay","check")))</f>
        <v>skip</v>
      </c>
      <c r="U349" s="20" t="str">
        <f t="shared" si="39"/>
        <v>PipeSegment</v>
      </c>
      <c r="V349" s="20" t="str">
        <f t="shared" si="40"/>
        <v>PipeSegment</v>
      </c>
      <c r="W349" s="20" t="str">
        <f t="shared" si="41"/>
        <v>okay</v>
      </c>
    </row>
    <row r="350" spans="1:23" x14ac:dyDescent="0.25">
      <c r="A350" s="43">
        <v>349</v>
      </c>
      <c r="B350" s="22" t="s">
        <v>369</v>
      </c>
      <c r="C350" s="22" t="s">
        <v>1763</v>
      </c>
      <c r="D350" s="22" t="s">
        <v>273</v>
      </c>
      <c r="E350" s="22" t="s">
        <v>809</v>
      </c>
      <c r="F350" s="22" t="s">
        <v>514</v>
      </c>
      <c r="G350" s="22" t="s">
        <v>148</v>
      </c>
      <c r="H350" s="22" t="s">
        <v>514</v>
      </c>
      <c r="I350" s="22" t="s">
        <v>277</v>
      </c>
      <c r="J350" s="22" t="s">
        <v>579</v>
      </c>
      <c r="K350" s="22" t="s">
        <v>1764</v>
      </c>
      <c r="L350" s="22" t="s">
        <v>817</v>
      </c>
      <c r="M350" s="22" t="s">
        <v>281</v>
      </c>
      <c r="N350" s="22" t="s">
        <v>171</v>
      </c>
      <c r="O350" s="22" t="s">
        <v>148</v>
      </c>
      <c r="P350" s="22" t="s">
        <v>148</v>
      </c>
      <c r="Q350" s="23" t="s">
        <v>148</v>
      </c>
      <c r="R350" s="45" t="s">
        <v>820</v>
      </c>
      <c r="S350" s="22" t="str">
        <f t="shared" si="38"/>
        <v>IfcPipeSegmentRIGIDSEGMENT, FLEXIBLESEGMENT</v>
      </c>
      <c r="T350" s="22" t="str">
        <f>IF(OR(J350="IfcCivilElement",K350="N.A",K350="all subtypes listed in COP",ISNUMBER(SEARCH(",",K350)))=TRUE,"skip",IF(LEFT(K350,1)="*",IF(ISNUMBER(MATCH(S350,#REF!,0))=TRUE,"check","okay"),IF(ISNUMBER(MATCH(S350,#REF!,0))=TRUE,"okay","check")))</f>
        <v>skip</v>
      </c>
      <c r="U350" s="20" t="str">
        <f t="shared" si="39"/>
        <v>PipeSegment</v>
      </c>
      <c r="V350" s="20" t="str">
        <f t="shared" si="40"/>
        <v>PipeSegment</v>
      </c>
      <c r="W350" s="20" t="str">
        <f t="shared" si="41"/>
        <v>okay</v>
      </c>
    </row>
    <row r="351" spans="1:23" x14ac:dyDescent="0.25">
      <c r="A351" s="43">
        <v>350</v>
      </c>
      <c r="B351" s="22" t="s">
        <v>369</v>
      </c>
      <c r="C351" s="22" t="s">
        <v>1763</v>
      </c>
      <c r="D351" s="22" t="s">
        <v>283</v>
      </c>
      <c r="E351" s="22" t="s">
        <v>809</v>
      </c>
      <c r="F351" s="22" t="s">
        <v>514</v>
      </c>
      <c r="G351" s="22" t="s">
        <v>148</v>
      </c>
      <c r="H351" s="22" t="s">
        <v>514</v>
      </c>
      <c r="I351" s="22" t="s">
        <v>277</v>
      </c>
      <c r="J351" s="22" t="s">
        <v>579</v>
      </c>
      <c r="K351" s="22" t="s">
        <v>1764</v>
      </c>
      <c r="L351" s="22" t="s">
        <v>817</v>
      </c>
      <c r="M351" s="22" t="s">
        <v>284</v>
      </c>
      <c r="N351" s="22" t="s">
        <v>171</v>
      </c>
      <c r="O351" s="22" t="s">
        <v>148</v>
      </c>
      <c r="P351" s="22" t="s">
        <v>148</v>
      </c>
      <c r="Q351" s="23" t="s">
        <v>148</v>
      </c>
      <c r="R351" s="45" t="s">
        <v>148</v>
      </c>
      <c r="S351" s="22" t="str">
        <f t="shared" si="38"/>
        <v>IfcPipeSegmentRIGIDSEGMENT, FLEXIBLESEGMENT</v>
      </c>
      <c r="T351" s="22" t="str">
        <f>IF(OR(J351="IfcCivilElement",K351="N.A",K351="all subtypes listed in COP",ISNUMBER(SEARCH(",",K351)))=TRUE,"skip",IF(LEFT(K351,1)="*",IF(ISNUMBER(MATCH(S351,#REF!,0))=TRUE,"check","okay"),IF(ISNUMBER(MATCH(S351,#REF!,0))=TRUE,"okay","check")))</f>
        <v>skip</v>
      </c>
      <c r="U351" s="20" t="str">
        <f t="shared" si="39"/>
        <v>PipeSegment</v>
      </c>
      <c r="V351" s="20" t="str">
        <f t="shared" si="40"/>
        <v>PipeSegment</v>
      </c>
      <c r="W351" s="20" t="str">
        <f t="shared" si="41"/>
        <v>okay</v>
      </c>
    </row>
    <row r="352" spans="1:23" x14ac:dyDescent="0.25">
      <c r="A352" s="43">
        <v>351</v>
      </c>
      <c r="B352" s="22" t="s">
        <v>143</v>
      </c>
      <c r="C352" s="22" t="s">
        <v>1763</v>
      </c>
      <c r="D352" s="22" t="s">
        <v>780</v>
      </c>
      <c r="E352" s="22" t="s">
        <v>775</v>
      </c>
      <c r="F352" s="22" t="s">
        <v>776</v>
      </c>
      <c r="G352" s="22" t="s">
        <v>148</v>
      </c>
      <c r="H352" s="22" t="s">
        <v>777</v>
      </c>
      <c r="I352" s="22" t="s">
        <v>277</v>
      </c>
      <c r="J352" s="22" t="s">
        <v>778</v>
      </c>
      <c r="K352" s="23" t="s">
        <v>148</v>
      </c>
      <c r="L352" s="22" t="s">
        <v>779</v>
      </c>
      <c r="M352" s="22" t="s">
        <v>781</v>
      </c>
      <c r="N352" s="22" t="s">
        <v>160</v>
      </c>
      <c r="O352" s="22" t="s">
        <v>148</v>
      </c>
      <c r="P352" s="22" t="s">
        <v>148</v>
      </c>
      <c r="Q352" s="22" t="s">
        <v>161</v>
      </c>
      <c r="R352" s="45" t="s">
        <v>148</v>
      </c>
      <c r="S352" s="22" t="str">
        <f t="shared" si="38"/>
        <v>IfcDuctFittingN.A</v>
      </c>
      <c r="T352" s="22" t="str">
        <f>IF(OR(J352="IfcCivilElement",K352="N.A",K352="all subtypes listed in COP",ISNUMBER(SEARCH(",",K352)))=TRUE,"skip",IF(LEFT(K352,1)="*",IF(ISNUMBER(MATCH(S352,#REF!,0))=TRUE,"check","okay"),IF(ISNUMBER(MATCH(S352,#REF!,0))=TRUE,"okay","check")))</f>
        <v>skip</v>
      </c>
      <c r="U352" s="20" t="str">
        <f t="shared" si="39"/>
        <v>DuctFitting</v>
      </c>
      <c r="V352" s="20" t="str">
        <f t="shared" si="40"/>
        <v>DuctFitting</v>
      </c>
      <c r="W352" s="20" t="str">
        <f t="shared" si="41"/>
        <v>okay</v>
      </c>
    </row>
    <row r="353" spans="1:23" x14ac:dyDescent="0.25">
      <c r="A353" s="43">
        <v>352</v>
      </c>
      <c r="B353" s="22" t="s">
        <v>143</v>
      </c>
      <c r="C353" s="22" t="s">
        <v>1763</v>
      </c>
      <c r="D353" s="22" t="s">
        <v>235</v>
      </c>
      <c r="E353" s="22" t="s">
        <v>775</v>
      </c>
      <c r="F353" s="22" t="s">
        <v>776</v>
      </c>
      <c r="G353" s="22" t="s">
        <v>148</v>
      </c>
      <c r="H353" s="22" t="s">
        <v>777</v>
      </c>
      <c r="I353" s="22" t="s">
        <v>277</v>
      </c>
      <c r="J353" s="22" t="s">
        <v>778</v>
      </c>
      <c r="K353" s="23" t="s">
        <v>148</v>
      </c>
      <c r="L353" s="22" t="s">
        <v>779</v>
      </c>
      <c r="M353" s="22" t="s">
        <v>236</v>
      </c>
      <c r="N353" s="22" t="s">
        <v>171</v>
      </c>
      <c r="O353" s="22" t="s">
        <v>148</v>
      </c>
      <c r="P353" s="22" t="s">
        <v>148</v>
      </c>
      <c r="Q353" s="22" t="s">
        <v>148</v>
      </c>
      <c r="R353" s="45" t="s">
        <v>148</v>
      </c>
      <c r="S353" s="22" t="str">
        <f t="shared" si="38"/>
        <v>IfcDuctFittingN.A</v>
      </c>
      <c r="T353" s="22" t="str">
        <f>IF(OR(J353="IfcCivilElement",K353="N.A",K353="all subtypes listed in COP",ISNUMBER(SEARCH(",",K353)))=TRUE,"skip",IF(LEFT(K353,1)="*",IF(ISNUMBER(MATCH(S353,#REF!,0))=TRUE,"check","okay"),IF(ISNUMBER(MATCH(S353,#REF!,0))=TRUE,"okay","check")))</f>
        <v>skip</v>
      </c>
      <c r="U353" s="20" t="str">
        <f t="shared" si="39"/>
        <v>DuctFitting</v>
      </c>
      <c r="V353" s="20" t="str">
        <f t="shared" si="40"/>
        <v>DuctFitting</v>
      </c>
      <c r="W353" s="20" t="str">
        <f t="shared" si="41"/>
        <v>okay</v>
      </c>
    </row>
    <row r="354" spans="1:23" x14ac:dyDescent="0.25">
      <c r="A354" s="43">
        <v>353</v>
      </c>
      <c r="B354" s="22" t="s">
        <v>358</v>
      </c>
      <c r="C354" s="22" t="s">
        <v>1763</v>
      </c>
      <c r="D354" s="22" t="s">
        <v>411</v>
      </c>
      <c r="E354" s="22" t="s">
        <v>775</v>
      </c>
      <c r="F354" s="22" t="s">
        <v>776</v>
      </c>
      <c r="G354" s="22" t="s">
        <v>148</v>
      </c>
      <c r="H354" s="22" t="s">
        <v>777</v>
      </c>
      <c r="I354" s="22" t="s">
        <v>277</v>
      </c>
      <c r="J354" s="22" t="s">
        <v>778</v>
      </c>
      <c r="K354" s="23" t="s">
        <v>148</v>
      </c>
      <c r="L354" s="22" t="s">
        <v>779</v>
      </c>
      <c r="M354" s="22" t="s">
        <v>413</v>
      </c>
      <c r="N354" s="22" t="s">
        <v>160</v>
      </c>
      <c r="O354" s="22" t="s">
        <v>148</v>
      </c>
      <c r="P354" s="22" t="s">
        <v>148</v>
      </c>
      <c r="Q354" s="22" t="s">
        <v>161</v>
      </c>
      <c r="R354" s="45" t="s">
        <v>148</v>
      </c>
      <c r="S354" s="22" t="str">
        <f t="shared" si="38"/>
        <v>IfcDuctFittingN.A</v>
      </c>
      <c r="T354" s="22" t="str">
        <f>IF(OR(J354="IfcCivilElement",K354="N.A",K354="all subtypes listed in COP",ISNUMBER(SEARCH(",",K354)))=TRUE,"skip",IF(LEFT(K354,1)="*",IF(ISNUMBER(MATCH(S354,#REF!,0))=TRUE,"check","okay"),IF(ISNUMBER(MATCH(S354,#REF!,0))=TRUE,"okay","check")))</f>
        <v>skip</v>
      </c>
      <c r="U354" s="20" t="str">
        <f t="shared" si="39"/>
        <v>DuctFitting</v>
      </c>
      <c r="V354" s="20" t="str">
        <f t="shared" si="40"/>
        <v>DuctFitting</v>
      </c>
      <c r="W354" s="20" t="str">
        <f t="shared" si="41"/>
        <v>okay</v>
      </c>
    </row>
    <row r="355" spans="1:23" x14ac:dyDescent="0.25">
      <c r="A355" s="43">
        <v>354</v>
      </c>
      <c r="B355" s="22" t="s">
        <v>143</v>
      </c>
      <c r="C355" s="22" t="s">
        <v>1763</v>
      </c>
      <c r="D355" s="22" t="s">
        <v>273</v>
      </c>
      <c r="E355" s="22" t="s">
        <v>775</v>
      </c>
      <c r="F355" s="22" t="s">
        <v>776</v>
      </c>
      <c r="G355" s="22" t="s">
        <v>148</v>
      </c>
      <c r="H355" s="22" t="s">
        <v>777</v>
      </c>
      <c r="I355" s="22" t="s">
        <v>277</v>
      </c>
      <c r="J355" s="22" t="s">
        <v>778</v>
      </c>
      <c r="K355" s="23" t="s">
        <v>148</v>
      </c>
      <c r="L355" s="22" t="s">
        <v>779</v>
      </c>
      <c r="M355" s="22" t="s">
        <v>281</v>
      </c>
      <c r="N355" s="22" t="s">
        <v>171</v>
      </c>
      <c r="O355" s="22" t="s">
        <v>148</v>
      </c>
      <c r="P355" s="22" t="s">
        <v>148</v>
      </c>
      <c r="Q355" s="22" t="s">
        <v>148</v>
      </c>
      <c r="R355" s="45" t="s">
        <v>782</v>
      </c>
      <c r="S355" s="22" t="str">
        <f t="shared" si="38"/>
        <v>IfcDuctFittingN.A</v>
      </c>
      <c r="T355" s="22" t="str">
        <f>IF(OR(J355="IfcCivilElement",K355="N.A",K355="all subtypes listed in COP",ISNUMBER(SEARCH(",",K355)))=TRUE,"skip",IF(LEFT(K355,1)="*",IF(ISNUMBER(MATCH(S355,#REF!,0))=TRUE,"check","okay"),IF(ISNUMBER(MATCH(S355,#REF!,0))=TRUE,"okay","check")))</f>
        <v>skip</v>
      </c>
      <c r="U355" s="20" t="str">
        <f t="shared" si="39"/>
        <v>DuctFitting</v>
      </c>
      <c r="V355" s="20" t="str">
        <f t="shared" si="40"/>
        <v>DuctFitting</v>
      </c>
      <c r="W355" s="20" t="str">
        <f t="shared" si="41"/>
        <v>okay</v>
      </c>
    </row>
    <row r="356" spans="1:23" x14ac:dyDescent="0.25">
      <c r="A356" s="43">
        <v>355</v>
      </c>
      <c r="B356" s="22" t="s">
        <v>143</v>
      </c>
      <c r="C356" s="22" t="s">
        <v>1763</v>
      </c>
      <c r="D356" s="22" t="s">
        <v>283</v>
      </c>
      <c r="E356" s="22" t="s">
        <v>775</v>
      </c>
      <c r="F356" s="22" t="s">
        <v>776</v>
      </c>
      <c r="G356" s="22" t="s">
        <v>148</v>
      </c>
      <c r="H356" s="22" t="s">
        <v>777</v>
      </c>
      <c r="I356" s="22" t="s">
        <v>277</v>
      </c>
      <c r="J356" s="22" t="s">
        <v>778</v>
      </c>
      <c r="K356" s="23" t="s">
        <v>148</v>
      </c>
      <c r="L356" s="22" t="s">
        <v>779</v>
      </c>
      <c r="M356" s="22" t="s">
        <v>284</v>
      </c>
      <c r="N356" s="22" t="s">
        <v>171</v>
      </c>
      <c r="O356" s="22" t="s">
        <v>148</v>
      </c>
      <c r="P356" s="22" t="s">
        <v>148</v>
      </c>
      <c r="Q356" s="22" t="s">
        <v>148</v>
      </c>
      <c r="R356" s="45" t="s">
        <v>148</v>
      </c>
      <c r="S356" s="22" t="str">
        <f t="shared" si="38"/>
        <v>IfcDuctFittingN.A</v>
      </c>
      <c r="T356" s="22" t="str">
        <f>IF(OR(J356="IfcCivilElement",K356="N.A",K356="all subtypes listed in COP",ISNUMBER(SEARCH(",",K356)))=TRUE,"skip",IF(LEFT(K356,1)="*",IF(ISNUMBER(MATCH(S356,#REF!,0))=TRUE,"check","okay"),IF(ISNUMBER(MATCH(S356,#REF!,0))=TRUE,"okay","check")))</f>
        <v>skip</v>
      </c>
      <c r="U356" s="20" t="str">
        <f t="shared" si="39"/>
        <v>DuctFitting</v>
      </c>
      <c r="V356" s="20" t="str">
        <f t="shared" si="40"/>
        <v>DuctFitting</v>
      </c>
      <c r="W356" s="20" t="str">
        <f t="shared" si="41"/>
        <v>okay</v>
      </c>
    </row>
    <row r="357" spans="1:23" x14ac:dyDescent="0.25">
      <c r="A357" s="43">
        <v>356</v>
      </c>
      <c r="B357" s="22" t="s">
        <v>143</v>
      </c>
      <c r="C357" s="22" t="s">
        <v>1763</v>
      </c>
      <c r="D357" s="22" t="s">
        <v>780</v>
      </c>
      <c r="E357" s="22" t="s">
        <v>783</v>
      </c>
      <c r="F357" s="22" t="s">
        <v>784</v>
      </c>
      <c r="G357" s="22" t="s">
        <v>148</v>
      </c>
      <c r="H357" s="22" t="s">
        <v>784</v>
      </c>
      <c r="I357" s="22" t="s">
        <v>277</v>
      </c>
      <c r="J357" s="22" t="s">
        <v>785</v>
      </c>
      <c r="K357" s="23" t="s">
        <v>148</v>
      </c>
      <c r="L357" s="22" t="s">
        <v>786</v>
      </c>
      <c r="M357" s="22" t="s">
        <v>781</v>
      </c>
      <c r="N357" s="22" t="s">
        <v>160</v>
      </c>
      <c r="O357" s="22" t="s">
        <v>148</v>
      </c>
      <c r="P357" s="22" t="s">
        <v>148</v>
      </c>
      <c r="Q357" s="22" t="s">
        <v>161</v>
      </c>
      <c r="R357" s="45" t="s">
        <v>148</v>
      </c>
      <c r="S357" s="22" t="str">
        <f t="shared" si="38"/>
        <v>IfcDuctSegmentN.A</v>
      </c>
      <c r="T357" s="22" t="str">
        <f>IF(OR(J357="IfcCivilElement",K357="N.A",K357="all subtypes listed in COP",ISNUMBER(SEARCH(",",K357)))=TRUE,"skip",IF(LEFT(K357,1)="*",IF(ISNUMBER(MATCH(S357,#REF!,0))=TRUE,"check","okay"),IF(ISNUMBER(MATCH(S357,#REF!,0))=TRUE,"okay","check")))</f>
        <v>skip</v>
      </c>
      <c r="U357" s="20" t="str">
        <f t="shared" si="39"/>
        <v>DuctSegment</v>
      </c>
      <c r="V357" s="20" t="str">
        <f t="shared" si="40"/>
        <v>DuctSegment</v>
      </c>
      <c r="W357" s="20" t="str">
        <f t="shared" si="41"/>
        <v>okay</v>
      </c>
    </row>
    <row r="358" spans="1:23" x14ac:dyDescent="0.25">
      <c r="A358" s="43">
        <v>357</v>
      </c>
      <c r="B358" s="22" t="s">
        <v>143</v>
      </c>
      <c r="C358" s="22" t="s">
        <v>1763</v>
      </c>
      <c r="D358" s="22" t="s">
        <v>235</v>
      </c>
      <c r="E358" s="22" t="s">
        <v>783</v>
      </c>
      <c r="F358" s="22" t="s">
        <v>784</v>
      </c>
      <c r="G358" s="22" t="s">
        <v>148</v>
      </c>
      <c r="H358" s="22" t="s">
        <v>784</v>
      </c>
      <c r="I358" s="22" t="s">
        <v>277</v>
      </c>
      <c r="J358" s="22" t="s">
        <v>785</v>
      </c>
      <c r="K358" s="23" t="s">
        <v>148</v>
      </c>
      <c r="L358" s="22" t="s">
        <v>786</v>
      </c>
      <c r="M358" s="22" t="s">
        <v>236</v>
      </c>
      <c r="N358" s="22" t="s">
        <v>171</v>
      </c>
      <c r="O358" s="22" t="s">
        <v>148</v>
      </c>
      <c r="P358" s="22" t="s">
        <v>148</v>
      </c>
      <c r="Q358" s="22" t="s">
        <v>148</v>
      </c>
      <c r="R358" s="45" t="s">
        <v>148</v>
      </c>
      <c r="S358" s="22" t="str">
        <f t="shared" si="38"/>
        <v>IfcDuctSegmentN.A</v>
      </c>
      <c r="T358" s="22" t="str">
        <f>IF(OR(J358="IfcCivilElement",K358="N.A",K358="all subtypes listed in COP",ISNUMBER(SEARCH(",",K358)))=TRUE,"skip",IF(LEFT(K358,1)="*",IF(ISNUMBER(MATCH(S358,#REF!,0))=TRUE,"check","okay"),IF(ISNUMBER(MATCH(S358,#REF!,0))=TRUE,"okay","check")))</f>
        <v>skip</v>
      </c>
      <c r="U358" s="20" t="str">
        <f t="shared" si="39"/>
        <v>DuctSegment</v>
      </c>
      <c r="V358" s="20" t="str">
        <f t="shared" si="40"/>
        <v>DuctSegment</v>
      </c>
      <c r="W358" s="20" t="str">
        <f t="shared" si="41"/>
        <v>okay</v>
      </c>
    </row>
    <row r="359" spans="1:23" x14ac:dyDescent="0.25">
      <c r="A359" s="43">
        <v>358</v>
      </c>
      <c r="B359" s="22" t="s">
        <v>358</v>
      </c>
      <c r="C359" s="22" t="s">
        <v>1763</v>
      </c>
      <c r="D359" s="22" t="s">
        <v>411</v>
      </c>
      <c r="E359" s="22" t="s">
        <v>783</v>
      </c>
      <c r="F359" s="22" t="s">
        <v>784</v>
      </c>
      <c r="G359" s="22" t="s">
        <v>148</v>
      </c>
      <c r="H359" s="22" t="s">
        <v>784</v>
      </c>
      <c r="I359" s="22" t="s">
        <v>277</v>
      </c>
      <c r="J359" s="22" t="s">
        <v>785</v>
      </c>
      <c r="K359" s="23" t="s">
        <v>148</v>
      </c>
      <c r="L359" s="22" t="s">
        <v>786</v>
      </c>
      <c r="M359" s="22" t="s">
        <v>413</v>
      </c>
      <c r="N359" s="22" t="s">
        <v>160</v>
      </c>
      <c r="O359" s="22" t="s">
        <v>148</v>
      </c>
      <c r="P359" s="22" t="s">
        <v>148</v>
      </c>
      <c r="Q359" s="22" t="s">
        <v>161</v>
      </c>
      <c r="R359" s="45" t="s">
        <v>148</v>
      </c>
      <c r="S359" s="22" t="str">
        <f t="shared" si="38"/>
        <v>IfcDuctSegmentN.A</v>
      </c>
      <c r="T359" s="22" t="str">
        <f>IF(OR(J359="IfcCivilElement",K359="N.A",K359="all subtypes listed in COP",ISNUMBER(SEARCH(",",K359)))=TRUE,"skip",IF(LEFT(K359,1)="*",IF(ISNUMBER(MATCH(S359,#REF!,0))=TRUE,"check","okay"),IF(ISNUMBER(MATCH(S359,#REF!,0))=TRUE,"okay","check")))</f>
        <v>skip</v>
      </c>
      <c r="U359" s="20" t="str">
        <f t="shared" si="39"/>
        <v>DuctSegment</v>
      </c>
      <c r="V359" s="20" t="str">
        <f t="shared" si="40"/>
        <v>DuctSegment</v>
      </c>
      <c r="W359" s="20" t="str">
        <f t="shared" si="41"/>
        <v>okay</v>
      </c>
    </row>
    <row r="360" spans="1:23" x14ac:dyDescent="0.25">
      <c r="A360" s="43">
        <v>359</v>
      </c>
      <c r="B360" s="22" t="s">
        <v>143</v>
      </c>
      <c r="C360" s="22" t="s">
        <v>1763</v>
      </c>
      <c r="D360" s="22" t="s">
        <v>273</v>
      </c>
      <c r="E360" s="22" t="s">
        <v>783</v>
      </c>
      <c r="F360" s="22" t="s">
        <v>784</v>
      </c>
      <c r="G360" s="22" t="s">
        <v>148</v>
      </c>
      <c r="H360" s="22" t="s">
        <v>784</v>
      </c>
      <c r="I360" s="22" t="s">
        <v>277</v>
      </c>
      <c r="J360" s="22" t="s">
        <v>785</v>
      </c>
      <c r="K360" s="23" t="s">
        <v>148</v>
      </c>
      <c r="L360" s="22" t="s">
        <v>786</v>
      </c>
      <c r="M360" s="22" t="s">
        <v>281</v>
      </c>
      <c r="N360" s="22" t="s">
        <v>171</v>
      </c>
      <c r="O360" s="22" t="s">
        <v>148</v>
      </c>
      <c r="P360" s="22" t="s">
        <v>148</v>
      </c>
      <c r="Q360" s="22" t="s">
        <v>148</v>
      </c>
      <c r="R360" s="45" t="s">
        <v>782</v>
      </c>
      <c r="S360" s="22" t="str">
        <f t="shared" si="38"/>
        <v>IfcDuctSegmentN.A</v>
      </c>
      <c r="T360" s="22" t="str">
        <f>IF(OR(J360="IfcCivilElement",K360="N.A",K360="all subtypes listed in COP",ISNUMBER(SEARCH(",",K360)))=TRUE,"skip",IF(LEFT(K360,1)="*",IF(ISNUMBER(MATCH(S360,#REF!,0))=TRUE,"check","okay"),IF(ISNUMBER(MATCH(S360,#REF!,0))=TRUE,"okay","check")))</f>
        <v>skip</v>
      </c>
      <c r="U360" s="20" t="str">
        <f t="shared" si="39"/>
        <v>DuctSegment</v>
      </c>
      <c r="V360" s="20" t="str">
        <f t="shared" si="40"/>
        <v>DuctSegment</v>
      </c>
      <c r="W360" s="20" t="str">
        <f t="shared" si="41"/>
        <v>okay</v>
      </c>
    </row>
    <row r="361" spans="1:23" x14ac:dyDescent="0.25">
      <c r="A361" s="43">
        <v>360</v>
      </c>
      <c r="B361" s="22" t="s">
        <v>143</v>
      </c>
      <c r="C361" s="22" t="s">
        <v>1763</v>
      </c>
      <c r="D361" s="22" t="s">
        <v>283</v>
      </c>
      <c r="E361" s="22" t="s">
        <v>783</v>
      </c>
      <c r="F361" s="22" t="s">
        <v>784</v>
      </c>
      <c r="G361" s="22" t="s">
        <v>148</v>
      </c>
      <c r="H361" s="22" t="s">
        <v>784</v>
      </c>
      <c r="I361" s="22" t="s">
        <v>277</v>
      </c>
      <c r="J361" s="22" t="s">
        <v>785</v>
      </c>
      <c r="K361" s="23" t="s">
        <v>148</v>
      </c>
      <c r="L361" s="22" t="s">
        <v>786</v>
      </c>
      <c r="M361" s="22" t="s">
        <v>284</v>
      </c>
      <c r="N361" s="22" t="s">
        <v>171</v>
      </c>
      <c r="O361" s="22" t="s">
        <v>148</v>
      </c>
      <c r="P361" s="22" t="s">
        <v>148</v>
      </c>
      <c r="Q361" s="22" t="s">
        <v>148</v>
      </c>
      <c r="R361" s="45" t="s">
        <v>148</v>
      </c>
      <c r="S361" s="22" t="str">
        <f t="shared" si="38"/>
        <v>IfcDuctSegmentN.A</v>
      </c>
      <c r="T361" s="22" t="str">
        <f>IF(OR(J361="IfcCivilElement",K361="N.A",K361="all subtypes listed in COP",ISNUMBER(SEARCH(",",K361)))=TRUE,"skip",IF(LEFT(K361,1)="*",IF(ISNUMBER(MATCH(S361,#REF!,0))=TRUE,"check","okay"),IF(ISNUMBER(MATCH(S361,#REF!,0))=TRUE,"okay","check")))</f>
        <v>skip</v>
      </c>
      <c r="U361" s="20" t="str">
        <f t="shared" si="39"/>
        <v>DuctSegment</v>
      </c>
      <c r="V361" s="20" t="str">
        <f t="shared" si="40"/>
        <v>DuctSegment</v>
      </c>
      <c r="W361" s="20" t="str">
        <f t="shared" si="41"/>
        <v>okay</v>
      </c>
    </row>
    <row r="362" spans="1:23" x14ac:dyDescent="0.25">
      <c r="A362" s="43">
        <v>361</v>
      </c>
      <c r="B362" s="22" t="s">
        <v>358</v>
      </c>
      <c r="C362" s="22" t="s">
        <v>1763</v>
      </c>
      <c r="D362" s="22" t="s">
        <v>148</v>
      </c>
      <c r="E362" s="22" t="s">
        <v>787</v>
      </c>
      <c r="F362" s="22" t="s">
        <v>788</v>
      </c>
      <c r="G362" s="22" t="s">
        <v>148</v>
      </c>
      <c r="H362" s="22" t="s">
        <v>789</v>
      </c>
      <c r="I362" s="22" t="s">
        <v>277</v>
      </c>
      <c r="J362" s="22" t="s">
        <v>790</v>
      </c>
      <c r="K362" s="22" t="s">
        <v>791</v>
      </c>
      <c r="L362" s="51" t="s">
        <v>381</v>
      </c>
      <c r="M362" s="51" t="s">
        <v>382</v>
      </c>
      <c r="N362" s="22" t="s">
        <v>148</v>
      </c>
      <c r="O362" s="22" t="s">
        <v>148</v>
      </c>
      <c r="P362" s="22" t="s">
        <v>148</v>
      </c>
      <c r="Q362" s="23" t="s">
        <v>148</v>
      </c>
      <c r="R362" s="45" t="s">
        <v>148</v>
      </c>
      <c r="S362" s="22" t="str">
        <f t="shared" si="38"/>
        <v>IfcPipeFittingBEND</v>
      </c>
      <c r="T362" s="22" t="str">
        <f>IF(OR(J362="IfcCivilElement",K362="N.A",K362="all subtypes listed in COP",ISNUMBER(SEARCH(",",K362)))=TRUE,"skip",IF(LEFT(K362,1)="*",IF(ISNUMBER(MATCH(S362,#REF!,0))=TRUE,"check","okay"),IF(ISNUMBER(MATCH(S362,#REF!,0))=TRUE,"okay","check")))</f>
        <v>check</v>
      </c>
      <c r="U362" s="20" t="str">
        <f t="shared" si="39"/>
        <v>PipeFitting</v>
      </c>
      <c r="V362" s="20" t="e">
        <f t="shared" si="40"/>
        <v>#N/A</v>
      </c>
      <c r="W362" s="20" t="e">
        <f t="shared" si="41"/>
        <v>#N/A</v>
      </c>
    </row>
    <row r="363" spans="1:23" x14ac:dyDescent="0.25">
      <c r="A363" s="43">
        <v>362</v>
      </c>
      <c r="B363" s="22" t="s">
        <v>369</v>
      </c>
      <c r="C363" s="22" t="s">
        <v>1763</v>
      </c>
      <c r="D363" s="22" t="s">
        <v>148</v>
      </c>
      <c r="E363" s="22" t="s">
        <v>787</v>
      </c>
      <c r="F363" s="22" t="s">
        <v>788</v>
      </c>
      <c r="G363" s="22" t="s">
        <v>148</v>
      </c>
      <c r="H363" s="22" t="s">
        <v>789</v>
      </c>
      <c r="I363" s="22" t="s">
        <v>277</v>
      </c>
      <c r="J363" s="22" t="s">
        <v>790</v>
      </c>
      <c r="K363" s="22" t="s">
        <v>796</v>
      </c>
      <c r="L363" s="51" t="s">
        <v>381</v>
      </c>
      <c r="M363" s="51" t="s">
        <v>382</v>
      </c>
      <c r="N363" s="22" t="s">
        <v>148</v>
      </c>
      <c r="O363" s="22" t="s">
        <v>148</v>
      </c>
      <c r="P363" s="22" t="s">
        <v>148</v>
      </c>
      <c r="Q363" s="23" t="s">
        <v>148</v>
      </c>
      <c r="R363" s="45" t="s">
        <v>148</v>
      </c>
      <c r="S363" s="22" t="str">
        <f t="shared" si="38"/>
        <v>IfcPipeFittingDRAINCHANNELBEND</v>
      </c>
      <c r="T363" s="22" t="str">
        <f>IF(OR(J363="IfcCivilElement",K363="N.A",K363="all subtypes listed in COP",ISNUMBER(SEARCH(",",K363)))=TRUE,"skip",IF(LEFT(K363,1)="*",IF(ISNUMBER(MATCH(S363,#REF!,0))=TRUE,"check","okay"),IF(ISNUMBER(MATCH(S363,#REF!,0))=TRUE,"okay","check")))</f>
        <v>okay</v>
      </c>
      <c r="U363" s="20" t="str">
        <f t="shared" si="39"/>
        <v>PipeFitting</v>
      </c>
      <c r="V363" s="20" t="e">
        <f t="shared" si="40"/>
        <v>#N/A</v>
      </c>
      <c r="W363" s="20" t="e">
        <f t="shared" si="41"/>
        <v>#N/A</v>
      </c>
    </row>
    <row r="364" spans="1:23" x14ac:dyDescent="0.25">
      <c r="A364" s="43">
        <v>363</v>
      </c>
      <c r="B364" s="22" t="s">
        <v>369</v>
      </c>
      <c r="C364" s="22" t="s">
        <v>1763</v>
      </c>
      <c r="D364" s="22" t="s">
        <v>148</v>
      </c>
      <c r="E364" s="22" t="s">
        <v>787</v>
      </c>
      <c r="F364" s="22" t="s">
        <v>788</v>
      </c>
      <c r="G364" s="22" t="s">
        <v>148</v>
      </c>
      <c r="H364" s="22" t="s">
        <v>789</v>
      </c>
      <c r="I364" s="22" t="s">
        <v>277</v>
      </c>
      <c r="J364" s="22" t="s">
        <v>790</v>
      </c>
      <c r="K364" s="22" t="s">
        <v>795</v>
      </c>
      <c r="L364" s="51" t="s">
        <v>381</v>
      </c>
      <c r="M364" s="51" t="s">
        <v>382</v>
      </c>
      <c r="N364" s="22" t="s">
        <v>148</v>
      </c>
      <c r="O364" s="22" t="s">
        <v>148</v>
      </c>
      <c r="P364" s="22" t="s">
        <v>148</v>
      </c>
      <c r="Q364" s="23" t="s">
        <v>148</v>
      </c>
      <c r="R364" s="45" t="s">
        <v>148</v>
      </c>
      <c r="S364" s="22" t="str">
        <f t="shared" si="38"/>
        <v>IfcPipeFittingENTRY</v>
      </c>
      <c r="T364" s="22" t="str">
        <f>IF(OR(J364="IfcCivilElement",K364="N.A",K364="all subtypes listed in COP",ISNUMBER(SEARCH(",",K364)))=TRUE,"skip",IF(LEFT(K364,1)="*",IF(ISNUMBER(MATCH(S364,#REF!,0))=TRUE,"check","okay"),IF(ISNUMBER(MATCH(S364,#REF!,0))=TRUE,"okay","check")))</f>
        <v>check</v>
      </c>
      <c r="U364" s="20" t="str">
        <f t="shared" si="39"/>
        <v>PipeFitting</v>
      </c>
      <c r="V364" s="20" t="e">
        <f t="shared" si="40"/>
        <v>#N/A</v>
      </c>
      <c r="W364" s="20" t="e">
        <f t="shared" si="41"/>
        <v>#N/A</v>
      </c>
    </row>
    <row r="365" spans="1:23" x14ac:dyDescent="0.25">
      <c r="A365" s="43">
        <v>364</v>
      </c>
      <c r="B365" s="22" t="s">
        <v>369</v>
      </c>
      <c r="C365" s="22" t="s">
        <v>1763</v>
      </c>
      <c r="D365" s="22" t="s">
        <v>148</v>
      </c>
      <c r="E365" s="22" t="s">
        <v>787</v>
      </c>
      <c r="F365" s="22" t="s">
        <v>788</v>
      </c>
      <c r="G365" s="22" t="s">
        <v>148</v>
      </c>
      <c r="H365" s="22" t="s">
        <v>789</v>
      </c>
      <c r="I365" s="22" t="s">
        <v>277</v>
      </c>
      <c r="J365" s="22" t="s">
        <v>790</v>
      </c>
      <c r="K365" s="22" t="s">
        <v>792</v>
      </c>
      <c r="L365" s="51" t="s">
        <v>381</v>
      </c>
      <c r="M365" s="51" t="s">
        <v>382</v>
      </c>
      <c r="N365" s="22" t="s">
        <v>148</v>
      </c>
      <c r="O365" s="22" t="s">
        <v>148</v>
      </c>
      <c r="P365" s="22" t="s">
        <v>148</v>
      </c>
      <c r="Q365" s="23" t="s">
        <v>148</v>
      </c>
      <c r="R365" s="45" t="s">
        <v>148</v>
      </c>
      <c r="S365" s="22" t="str">
        <f t="shared" si="38"/>
        <v>IfcPipeFittingEXIT</v>
      </c>
      <c r="T365" s="22" t="str">
        <f>IF(OR(J365="IfcCivilElement",K365="N.A",K365="all subtypes listed in COP",ISNUMBER(SEARCH(",",K365)))=TRUE,"skip",IF(LEFT(K365,1)="*",IF(ISNUMBER(MATCH(S365,#REF!,0))=TRUE,"check","okay"),IF(ISNUMBER(MATCH(S365,#REF!,0))=TRUE,"okay","check")))</f>
        <v>check</v>
      </c>
      <c r="U365" s="20" t="str">
        <f t="shared" si="39"/>
        <v>PipeFitting</v>
      </c>
      <c r="V365" s="20" t="e">
        <f t="shared" si="40"/>
        <v>#N/A</v>
      </c>
      <c r="W365" s="20" t="e">
        <f t="shared" si="41"/>
        <v>#N/A</v>
      </c>
    </row>
    <row r="366" spans="1:23" x14ac:dyDescent="0.25">
      <c r="A366" s="43">
        <v>365</v>
      </c>
      <c r="B366" s="22" t="s">
        <v>369</v>
      </c>
      <c r="C366" s="22" t="s">
        <v>1763</v>
      </c>
      <c r="D366" s="22" t="s">
        <v>148</v>
      </c>
      <c r="E366" s="22" t="s">
        <v>787</v>
      </c>
      <c r="F366" s="22" t="s">
        <v>788</v>
      </c>
      <c r="G366" s="22" t="s">
        <v>148</v>
      </c>
      <c r="H366" s="22" t="s">
        <v>789</v>
      </c>
      <c r="I366" s="22" t="s">
        <v>277</v>
      </c>
      <c r="J366" s="22" t="s">
        <v>790</v>
      </c>
      <c r="K366" s="22" t="s">
        <v>797</v>
      </c>
      <c r="L366" s="51" t="s">
        <v>381</v>
      </c>
      <c r="M366" s="51" t="s">
        <v>382</v>
      </c>
      <c r="N366" s="22" t="s">
        <v>148</v>
      </c>
      <c r="O366" s="22" t="s">
        <v>148</v>
      </c>
      <c r="P366" s="22" t="s">
        <v>148</v>
      </c>
      <c r="Q366" s="23" t="s">
        <v>148</v>
      </c>
      <c r="R366" s="45" t="s">
        <v>148</v>
      </c>
      <c r="S366" s="22" t="str">
        <f t="shared" si="38"/>
        <v>IfcPipeFittingFLANGEADAPTOR</v>
      </c>
      <c r="T366" s="22" t="str">
        <f>IF(OR(J366="IfcCivilElement",K366="N.A",K366="all subtypes listed in COP",ISNUMBER(SEARCH(",",K366)))=TRUE,"skip",IF(LEFT(K366,1)="*",IF(ISNUMBER(MATCH(S366,#REF!,0))=TRUE,"check","okay"),IF(ISNUMBER(MATCH(S366,#REF!,0))=TRUE,"okay","check")))</f>
        <v>okay</v>
      </c>
      <c r="U366" s="20" t="str">
        <f t="shared" si="39"/>
        <v>PipeFitting</v>
      </c>
      <c r="V366" s="20" t="e">
        <f t="shared" si="40"/>
        <v>#N/A</v>
      </c>
      <c r="W366" s="20" t="e">
        <f t="shared" si="41"/>
        <v>#N/A</v>
      </c>
    </row>
    <row r="367" spans="1:23" x14ac:dyDescent="0.25">
      <c r="A367" s="43">
        <v>366</v>
      </c>
      <c r="B367" s="22" t="s">
        <v>369</v>
      </c>
      <c r="C367" s="22" t="s">
        <v>1763</v>
      </c>
      <c r="D367" s="22" t="s">
        <v>148</v>
      </c>
      <c r="E367" s="22" t="s">
        <v>787</v>
      </c>
      <c r="F367" s="22" t="s">
        <v>788</v>
      </c>
      <c r="G367" s="22" t="s">
        <v>148</v>
      </c>
      <c r="H367" s="22" t="s">
        <v>789</v>
      </c>
      <c r="I367" s="22" t="s">
        <v>277</v>
      </c>
      <c r="J367" s="22" t="s">
        <v>790</v>
      </c>
      <c r="K367" s="22" t="s">
        <v>798</v>
      </c>
      <c r="L367" s="51" t="s">
        <v>381</v>
      </c>
      <c r="M367" s="51" t="s">
        <v>382</v>
      </c>
      <c r="N367" s="22" t="s">
        <v>148</v>
      </c>
      <c r="O367" s="22" t="s">
        <v>148</v>
      </c>
      <c r="P367" s="22" t="s">
        <v>148</v>
      </c>
      <c r="Q367" s="23" t="s">
        <v>148</v>
      </c>
      <c r="R367" s="45" t="s">
        <v>148</v>
      </c>
      <c r="S367" s="22" t="str">
        <f t="shared" si="38"/>
        <v>IfcPipeFittingFLEXIBLECOUPLING</v>
      </c>
      <c r="T367" s="22" t="str">
        <f>IF(OR(J367="IfcCivilElement",K367="N.A",K367="all subtypes listed in COP",ISNUMBER(SEARCH(",",K367)))=TRUE,"skip",IF(LEFT(K367,1)="*",IF(ISNUMBER(MATCH(S367,#REF!,0))=TRUE,"check","okay"),IF(ISNUMBER(MATCH(S367,#REF!,0))=TRUE,"okay","check")))</f>
        <v>okay</v>
      </c>
      <c r="U367" s="20" t="str">
        <f t="shared" si="39"/>
        <v>PipeFitting</v>
      </c>
      <c r="V367" s="20" t="e">
        <f t="shared" si="40"/>
        <v>#N/A</v>
      </c>
      <c r="W367" s="20" t="e">
        <f t="shared" si="41"/>
        <v>#N/A</v>
      </c>
    </row>
    <row r="368" spans="1:23" x14ac:dyDescent="0.25">
      <c r="A368" s="43">
        <v>367</v>
      </c>
      <c r="B368" s="22" t="s">
        <v>369</v>
      </c>
      <c r="C368" s="22" t="s">
        <v>1763</v>
      </c>
      <c r="D368" s="22" t="s">
        <v>148</v>
      </c>
      <c r="E368" s="22" t="s">
        <v>787</v>
      </c>
      <c r="F368" s="22" t="s">
        <v>788</v>
      </c>
      <c r="G368" s="22" t="s">
        <v>148</v>
      </c>
      <c r="H368" s="22" t="s">
        <v>789</v>
      </c>
      <c r="I368" s="22" t="s">
        <v>277</v>
      </c>
      <c r="J368" s="22" t="s">
        <v>790</v>
      </c>
      <c r="K368" s="22" t="s">
        <v>793</v>
      </c>
      <c r="L368" s="51" t="s">
        <v>381</v>
      </c>
      <c r="M368" s="51" t="s">
        <v>382</v>
      </c>
      <c r="N368" s="22" t="s">
        <v>148</v>
      </c>
      <c r="O368" s="22" t="s">
        <v>148</v>
      </c>
      <c r="P368" s="22" t="s">
        <v>148</v>
      </c>
      <c r="Q368" s="23" t="s">
        <v>148</v>
      </c>
      <c r="R368" s="45" t="s">
        <v>148</v>
      </c>
      <c r="S368" s="22" t="str">
        <f t="shared" si="38"/>
        <v>IfcPipeFittingJUNCTION</v>
      </c>
      <c r="T368" s="22" t="str">
        <f>IF(OR(J368="IfcCivilElement",K368="N.A",K368="all subtypes listed in COP",ISNUMBER(SEARCH(",",K368)))=TRUE,"skip",IF(LEFT(K368,1)="*",IF(ISNUMBER(MATCH(S368,#REF!,0))=TRUE,"check","okay"),IF(ISNUMBER(MATCH(S368,#REF!,0))=TRUE,"okay","check")))</f>
        <v>check</v>
      </c>
      <c r="U368" s="20" t="str">
        <f t="shared" si="39"/>
        <v>PipeFitting</v>
      </c>
      <c r="V368" s="20" t="e">
        <f t="shared" si="40"/>
        <v>#N/A</v>
      </c>
      <c r="W368" s="20" t="e">
        <f t="shared" si="41"/>
        <v>#N/A</v>
      </c>
    </row>
    <row r="369" spans="1:23" x14ac:dyDescent="0.25">
      <c r="A369" s="43">
        <v>368</v>
      </c>
      <c r="B369" s="22" t="s">
        <v>369</v>
      </c>
      <c r="C369" s="22" t="s">
        <v>1763</v>
      </c>
      <c r="D369" s="22" t="s">
        <v>148</v>
      </c>
      <c r="E369" s="22" t="s">
        <v>787</v>
      </c>
      <c r="F369" s="22" t="s">
        <v>788</v>
      </c>
      <c r="G369" s="22" t="s">
        <v>148</v>
      </c>
      <c r="H369" s="22" t="s">
        <v>789</v>
      </c>
      <c r="I369" s="22" t="s">
        <v>277</v>
      </c>
      <c r="J369" s="22" t="s">
        <v>790</v>
      </c>
      <c r="K369" s="22" t="s">
        <v>794</v>
      </c>
      <c r="L369" s="51" t="s">
        <v>381</v>
      </c>
      <c r="M369" s="51" t="s">
        <v>382</v>
      </c>
      <c r="N369" s="22" t="s">
        <v>148</v>
      </c>
      <c r="O369" s="22" t="s">
        <v>148</v>
      </c>
      <c r="P369" s="22" t="s">
        <v>148</v>
      </c>
      <c r="Q369" s="23" t="s">
        <v>148</v>
      </c>
      <c r="R369" s="45" t="s">
        <v>148</v>
      </c>
      <c r="S369" s="22" t="str">
        <f t="shared" si="38"/>
        <v>IfcPipeFittingOBSTRUCTION</v>
      </c>
      <c r="T369" s="22" t="str">
        <f>IF(OR(J369="IfcCivilElement",K369="N.A",K369="all subtypes listed in COP",ISNUMBER(SEARCH(",",K369)))=TRUE,"skip",IF(LEFT(K369,1)="*",IF(ISNUMBER(MATCH(S369,#REF!,0))=TRUE,"check","okay"),IF(ISNUMBER(MATCH(S369,#REF!,0))=TRUE,"okay","check")))</f>
        <v>check</v>
      </c>
      <c r="U369" s="20" t="str">
        <f t="shared" si="39"/>
        <v>PipeFitting</v>
      </c>
      <c r="V369" s="20" t="e">
        <f t="shared" si="40"/>
        <v>#N/A</v>
      </c>
      <c r="W369" s="20" t="e">
        <f t="shared" si="41"/>
        <v>#N/A</v>
      </c>
    </row>
    <row r="370" spans="1:23" x14ac:dyDescent="0.25">
      <c r="A370" s="43">
        <v>369</v>
      </c>
      <c r="B370" s="22" t="s">
        <v>369</v>
      </c>
      <c r="C370" s="22" t="s">
        <v>1763</v>
      </c>
      <c r="D370" s="22" t="s">
        <v>148</v>
      </c>
      <c r="E370" s="22" t="s">
        <v>787</v>
      </c>
      <c r="F370" s="22" t="s">
        <v>788</v>
      </c>
      <c r="G370" s="22" t="s">
        <v>148</v>
      </c>
      <c r="H370" s="22" t="s">
        <v>789</v>
      </c>
      <c r="I370" s="22" t="s">
        <v>277</v>
      </c>
      <c r="J370" s="22" t="s">
        <v>790</v>
      </c>
      <c r="K370" s="22" t="s">
        <v>799</v>
      </c>
      <c r="L370" s="51" t="s">
        <v>381</v>
      </c>
      <c r="M370" s="51" t="s">
        <v>382</v>
      </c>
      <c r="N370" s="22" t="s">
        <v>148</v>
      </c>
      <c r="O370" s="22" t="s">
        <v>148</v>
      </c>
      <c r="P370" s="22" t="s">
        <v>148</v>
      </c>
      <c r="Q370" s="23" t="s">
        <v>148</v>
      </c>
      <c r="R370" s="45" t="s">
        <v>148</v>
      </c>
      <c r="S370" s="22" t="str">
        <f t="shared" si="38"/>
        <v>IfcPipeFittingPIPESILENCER</v>
      </c>
      <c r="T370" s="22" t="str">
        <f>IF(OR(J370="IfcCivilElement",K370="N.A",K370="all subtypes listed in COP",ISNUMBER(SEARCH(",",K370)))=TRUE,"skip",IF(LEFT(K370,1)="*",IF(ISNUMBER(MATCH(S370,#REF!,0))=TRUE,"check","okay"),IF(ISNUMBER(MATCH(S370,#REF!,0))=TRUE,"okay","check")))</f>
        <v>okay</v>
      </c>
      <c r="U370" s="20" t="str">
        <f t="shared" si="39"/>
        <v>PipeFitting</v>
      </c>
      <c r="V370" s="20" t="e">
        <f t="shared" si="40"/>
        <v>#N/A</v>
      </c>
      <c r="W370" s="20" t="e">
        <f t="shared" si="41"/>
        <v>#N/A</v>
      </c>
    </row>
    <row r="371" spans="1:23" x14ac:dyDescent="0.25">
      <c r="A371" s="43">
        <v>370</v>
      </c>
      <c r="B371" s="22" t="s">
        <v>369</v>
      </c>
      <c r="C371" s="22" t="s">
        <v>1763</v>
      </c>
      <c r="D371" s="22" t="s">
        <v>148</v>
      </c>
      <c r="E371" s="22" t="s">
        <v>787</v>
      </c>
      <c r="F371" s="22" t="s">
        <v>788</v>
      </c>
      <c r="G371" s="22" t="s">
        <v>148</v>
      </c>
      <c r="H371" s="22" t="s">
        <v>789</v>
      </c>
      <c r="I371" s="22" t="s">
        <v>277</v>
      </c>
      <c r="J371" s="22" t="s">
        <v>790</v>
      </c>
      <c r="K371" s="22" t="s">
        <v>800</v>
      </c>
      <c r="L371" s="51" t="s">
        <v>381</v>
      </c>
      <c r="M371" s="51" t="s">
        <v>382</v>
      </c>
      <c r="N371" s="22" t="s">
        <v>148</v>
      </c>
      <c r="O371" s="22" t="s">
        <v>148</v>
      </c>
      <c r="P371" s="22" t="s">
        <v>148</v>
      </c>
      <c r="Q371" s="23" t="s">
        <v>148</v>
      </c>
      <c r="R371" s="45" t="s">
        <v>148</v>
      </c>
      <c r="S371" s="22" t="str">
        <f t="shared" si="38"/>
        <v>IfcPipeFittingSHORTPIECE</v>
      </c>
      <c r="T371" s="22" t="str">
        <f>IF(OR(J371="IfcCivilElement",K371="N.A",K371="all subtypes listed in COP",ISNUMBER(SEARCH(",",K371)))=TRUE,"skip",IF(LEFT(K371,1)="*",IF(ISNUMBER(MATCH(S371,#REF!,0))=TRUE,"check","okay"),IF(ISNUMBER(MATCH(S371,#REF!,0))=TRUE,"okay","check")))</f>
        <v>okay</v>
      </c>
      <c r="U371" s="20" t="str">
        <f t="shared" si="39"/>
        <v>PipeFitting</v>
      </c>
      <c r="V371" s="20" t="e">
        <f t="shared" si="40"/>
        <v>#N/A</v>
      </c>
      <c r="W371" s="20" t="e">
        <f t="shared" si="41"/>
        <v>#N/A</v>
      </c>
    </row>
    <row r="372" spans="1:23" s="34" customFormat="1" x14ac:dyDescent="0.25">
      <c r="A372" s="43">
        <v>371</v>
      </c>
      <c r="B372" s="22" t="s">
        <v>369</v>
      </c>
      <c r="C372" s="22" t="s">
        <v>1763</v>
      </c>
      <c r="D372" s="22" t="s">
        <v>802</v>
      </c>
      <c r="E372" s="22" t="s">
        <v>787</v>
      </c>
      <c r="F372" s="22" t="s">
        <v>788</v>
      </c>
      <c r="G372" s="22" t="s">
        <v>148</v>
      </c>
      <c r="H372" s="22" t="s">
        <v>789</v>
      </c>
      <c r="I372" s="22" t="s">
        <v>277</v>
      </c>
      <c r="J372" s="22" t="s">
        <v>790</v>
      </c>
      <c r="K372" s="22" t="s">
        <v>1765</v>
      </c>
      <c r="L372" s="22" t="s">
        <v>803</v>
      </c>
      <c r="M372" s="22" t="s">
        <v>804</v>
      </c>
      <c r="N372" s="22" t="s">
        <v>155</v>
      </c>
      <c r="O372" s="22" t="s">
        <v>156</v>
      </c>
      <c r="P372" s="22" t="s">
        <v>148</v>
      </c>
      <c r="Q372" s="23" t="s">
        <v>148</v>
      </c>
      <c r="R372" s="45" t="s">
        <v>148</v>
      </c>
      <c r="S372" s="22" t="str">
        <f t="shared" si="38"/>
        <v>IfcPipeFittingBEND, *DRAINCHANNELBEND, ENTRY, EXIT, *FLANGEADAPTOR, *FLEXIBLECOUPLING, JUNCTION, OBSTRUCTION, *PIPESILENCER, *SHORTPIECE</v>
      </c>
      <c r="T372" s="22" t="str">
        <f>IF(OR(J372="IfcCivilElement",K372="N.A",K372="all subtypes listed in COP",ISNUMBER(SEARCH(",",K372)))=TRUE,"skip",IF(LEFT(K372,1)="*",IF(ISNUMBER(MATCH(S372,#REF!,0))=TRUE,"check","okay"),IF(ISNUMBER(MATCH(S372,#REF!,0))=TRUE,"okay","check")))</f>
        <v>skip</v>
      </c>
      <c r="U372" s="20" t="str">
        <f t="shared" si="39"/>
        <v>PipeFitting</v>
      </c>
      <c r="V372" s="20" t="str">
        <f t="shared" si="40"/>
        <v>PipeFitting</v>
      </c>
      <c r="W372" s="20" t="str">
        <f t="shared" si="41"/>
        <v>okay</v>
      </c>
    </row>
    <row r="373" spans="1:23" x14ac:dyDescent="0.25">
      <c r="A373" s="43">
        <v>372</v>
      </c>
      <c r="B373" s="22" t="s">
        <v>358</v>
      </c>
      <c r="C373" s="22" t="s">
        <v>1763</v>
      </c>
      <c r="D373" s="22" t="s">
        <v>807</v>
      </c>
      <c r="E373" s="22" t="s">
        <v>787</v>
      </c>
      <c r="F373" s="22" t="s">
        <v>788</v>
      </c>
      <c r="G373" s="22" t="s">
        <v>148</v>
      </c>
      <c r="H373" s="22" t="s">
        <v>789</v>
      </c>
      <c r="I373" s="22" t="s">
        <v>277</v>
      </c>
      <c r="J373" s="22" t="s">
        <v>790</v>
      </c>
      <c r="K373" s="22" t="s">
        <v>1765</v>
      </c>
      <c r="L373" s="22" t="s">
        <v>803</v>
      </c>
      <c r="M373" s="22" t="s">
        <v>808</v>
      </c>
      <c r="N373" s="22" t="s">
        <v>155</v>
      </c>
      <c r="O373" s="22" t="s">
        <v>156</v>
      </c>
      <c r="P373" s="22" t="s">
        <v>148</v>
      </c>
      <c r="Q373" s="23" t="s">
        <v>148</v>
      </c>
      <c r="R373" s="45" t="s">
        <v>148</v>
      </c>
      <c r="S373" s="22" t="str">
        <f t="shared" si="38"/>
        <v>IfcPipeFittingBEND, *DRAINCHANNELBEND, ENTRY, EXIT, *FLANGEADAPTOR, *FLEXIBLECOUPLING, JUNCTION, OBSTRUCTION, *PIPESILENCER, *SHORTPIECE</v>
      </c>
      <c r="T373" s="22" t="str">
        <f>IF(OR(J373="IfcCivilElement",K373="N.A",K373="all subtypes listed in COP",ISNUMBER(SEARCH(",",K373)))=TRUE,"skip",IF(LEFT(K373,1)="*",IF(ISNUMBER(MATCH(S373,#REF!,0))=TRUE,"check","okay"),IF(ISNUMBER(MATCH(S373,#REF!,0))=TRUE,"okay","check")))</f>
        <v>skip</v>
      </c>
      <c r="U373" s="20" t="str">
        <f t="shared" si="39"/>
        <v>PipeFitting</v>
      </c>
      <c r="V373" s="20" t="str">
        <f t="shared" si="40"/>
        <v>PipeFitting</v>
      </c>
      <c r="W373" s="20" t="str">
        <f t="shared" si="41"/>
        <v>okay</v>
      </c>
    </row>
    <row r="374" spans="1:23" x14ac:dyDescent="0.25">
      <c r="A374" s="43">
        <v>373</v>
      </c>
      <c r="B374" s="22" t="s">
        <v>369</v>
      </c>
      <c r="C374" s="22" t="s">
        <v>1763</v>
      </c>
      <c r="D374" s="22" t="s">
        <v>805</v>
      </c>
      <c r="E374" s="22" t="s">
        <v>787</v>
      </c>
      <c r="F374" s="22" t="s">
        <v>788</v>
      </c>
      <c r="G374" s="22" t="s">
        <v>148</v>
      </c>
      <c r="H374" s="22" t="s">
        <v>789</v>
      </c>
      <c r="I374" s="22" t="s">
        <v>277</v>
      </c>
      <c r="J374" s="22" t="s">
        <v>790</v>
      </c>
      <c r="K374" s="22" t="s">
        <v>1765</v>
      </c>
      <c r="L374" s="22" t="s">
        <v>803</v>
      </c>
      <c r="M374" s="22" t="s">
        <v>806</v>
      </c>
      <c r="N374" s="22" t="s">
        <v>155</v>
      </c>
      <c r="O374" s="22" t="s">
        <v>156</v>
      </c>
      <c r="P374" s="22" t="s">
        <v>148</v>
      </c>
      <c r="Q374" s="23" t="s">
        <v>148</v>
      </c>
      <c r="R374" s="45" t="s">
        <v>148</v>
      </c>
      <c r="S374" s="22" t="str">
        <f t="shared" si="38"/>
        <v>IfcPipeFittingBEND, *DRAINCHANNELBEND, ENTRY, EXIT, *FLANGEADAPTOR, *FLEXIBLECOUPLING, JUNCTION, OBSTRUCTION, *PIPESILENCER, *SHORTPIECE</v>
      </c>
      <c r="T374" s="22" t="str">
        <f>IF(OR(J374="IfcCivilElement",K374="N.A",K374="all subtypes listed in COP",ISNUMBER(SEARCH(",",K374)))=TRUE,"skip",IF(LEFT(K374,1)="*",IF(ISNUMBER(MATCH(S374,#REF!,0))=TRUE,"check","okay"),IF(ISNUMBER(MATCH(S374,#REF!,0))=TRUE,"okay","check")))</f>
        <v>skip</v>
      </c>
      <c r="U374" s="20" t="str">
        <f t="shared" si="39"/>
        <v>PipeFitting</v>
      </c>
      <c r="V374" s="20" t="str">
        <f t="shared" si="40"/>
        <v>PipeFitting</v>
      </c>
      <c r="W374" s="20" t="str">
        <f t="shared" si="41"/>
        <v>okay</v>
      </c>
    </row>
    <row r="375" spans="1:23" x14ac:dyDescent="0.25">
      <c r="A375" s="43">
        <v>374</v>
      </c>
      <c r="B375" s="22" t="s">
        <v>369</v>
      </c>
      <c r="C375" s="22" t="s">
        <v>1763</v>
      </c>
      <c r="D375" s="22" t="s">
        <v>377</v>
      </c>
      <c r="E375" s="22" t="s">
        <v>787</v>
      </c>
      <c r="F375" s="22" t="s">
        <v>788</v>
      </c>
      <c r="G375" s="22" t="s">
        <v>148</v>
      </c>
      <c r="H375" s="22" t="s">
        <v>789</v>
      </c>
      <c r="I375" s="22" t="s">
        <v>277</v>
      </c>
      <c r="J375" s="22" t="s">
        <v>790</v>
      </c>
      <c r="K375" s="22" t="s">
        <v>1765</v>
      </c>
      <c r="L375" s="22" t="s">
        <v>803</v>
      </c>
      <c r="M375" s="22" t="s">
        <v>377</v>
      </c>
      <c r="N375" s="22" t="s">
        <v>155</v>
      </c>
      <c r="O375" s="22" t="s">
        <v>156</v>
      </c>
      <c r="P375" s="22" t="s">
        <v>148</v>
      </c>
      <c r="Q375" s="23" t="s">
        <v>148</v>
      </c>
      <c r="R375" s="45" t="s">
        <v>148</v>
      </c>
      <c r="S375" s="22" t="str">
        <f t="shared" si="38"/>
        <v>IfcPipeFittingBEND, *DRAINCHANNELBEND, ENTRY, EXIT, *FLANGEADAPTOR, *FLEXIBLECOUPLING, JUNCTION, OBSTRUCTION, *PIPESILENCER, *SHORTPIECE</v>
      </c>
      <c r="T375" s="22" t="str">
        <f>IF(OR(J375="IfcCivilElement",K375="N.A",K375="all subtypes listed in COP",ISNUMBER(SEARCH(",",K375)))=TRUE,"skip",IF(LEFT(K375,1)="*",IF(ISNUMBER(MATCH(S375,#REF!,0))=TRUE,"check","okay"),IF(ISNUMBER(MATCH(S375,#REF!,0))=TRUE,"okay","check")))</f>
        <v>skip</v>
      </c>
      <c r="U375" s="20" t="str">
        <f t="shared" si="39"/>
        <v>PipeFitting</v>
      </c>
      <c r="V375" s="20" t="str">
        <f t="shared" si="40"/>
        <v>PipeFitting</v>
      </c>
      <c r="W375" s="20" t="str">
        <f t="shared" si="41"/>
        <v>okay</v>
      </c>
    </row>
    <row r="376" spans="1:23" x14ac:dyDescent="0.25">
      <c r="A376" s="43">
        <v>375</v>
      </c>
      <c r="B376" s="22" t="s">
        <v>369</v>
      </c>
      <c r="C376" s="22" t="s">
        <v>1763</v>
      </c>
      <c r="D376" s="22" t="s">
        <v>273</v>
      </c>
      <c r="E376" s="22" t="s">
        <v>787</v>
      </c>
      <c r="F376" s="22" t="s">
        <v>788</v>
      </c>
      <c r="G376" s="22" t="s">
        <v>148</v>
      </c>
      <c r="H376" s="22" t="s">
        <v>789</v>
      </c>
      <c r="I376" s="22" t="s">
        <v>277</v>
      </c>
      <c r="J376" s="22" t="s">
        <v>790</v>
      </c>
      <c r="K376" s="22" t="s">
        <v>1765</v>
      </c>
      <c r="L376" s="22" t="s">
        <v>801</v>
      </c>
      <c r="M376" s="22" t="s">
        <v>281</v>
      </c>
      <c r="N376" s="22" t="s">
        <v>171</v>
      </c>
      <c r="O376" s="22" t="s">
        <v>148</v>
      </c>
      <c r="P376" s="22" t="s">
        <v>148</v>
      </c>
      <c r="Q376" s="22" t="s">
        <v>148</v>
      </c>
      <c r="R376" s="45" t="s">
        <v>820</v>
      </c>
      <c r="S376" s="22" t="str">
        <f t="shared" si="38"/>
        <v>IfcPipeFittingBEND, *DRAINCHANNELBEND, ENTRY, EXIT, *FLANGEADAPTOR, *FLEXIBLECOUPLING, JUNCTION, OBSTRUCTION, *PIPESILENCER, *SHORTPIECE</v>
      </c>
      <c r="T376" s="22" t="str">
        <f>IF(OR(J376="IfcCivilElement",K376="N.A",K376="all subtypes listed in COP",ISNUMBER(SEARCH(",",K376)))=TRUE,"skip",IF(LEFT(K376,1)="*",IF(ISNUMBER(MATCH(S376,#REF!,0))=TRUE,"check","okay"),IF(ISNUMBER(MATCH(S376,#REF!,0))=TRUE,"okay","check")))</f>
        <v>skip</v>
      </c>
      <c r="U376" s="20" t="str">
        <f t="shared" si="39"/>
        <v>PipeFitting</v>
      </c>
      <c r="V376" s="20" t="str">
        <f t="shared" si="40"/>
        <v>PipeFitting</v>
      </c>
      <c r="W376" s="20" t="str">
        <f t="shared" si="41"/>
        <v>okay</v>
      </c>
    </row>
    <row r="377" spans="1:23" s="34" customFormat="1" x14ac:dyDescent="0.25">
      <c r="A377" s="43">
        <v>376</v>
      </c>
      <c r="B377" s="22" t="s">
        <v>369</v>
      </c>
      <c r="C377" s="22" t="s">
        <v>1763</v>
      </c>
      <c r="D377" s="22" t="s">
        <v>283</v>
      </c>
      <c r="E377" s="22" t="s">
        <v>787</v>
      </c>
      <c r="F377" s="22" t="s">
        <v>788</v>
      </c>
      <c r="G377" s="22" t="s">
        <v>148</v>
      </c>
      <c r="H377" s="22" t="s">
        <v>789</v>
      </c>
      <c r="I377" s="22" t="s">
        <v>277</v>
      </c>
      <c r="J377" s="22" t="s">
        <v>790</v>
      </c>
      <c r="K377" s="22" t="s">
        <v>1765</v>
      </c>
      <c r="L377" s="22" t="s">
        <v>801</v>
      </c>
      <c r="M377" s="22" t="s">
        <v>284</v>
      </c>
      <c r="N377" s="22" t="s">
        <v>171</v>
      </c>
      <c r="O377" s="22" t="s">
        <v>148</v>
      </c>
      <c r="P377" s="22" t="s">
        <v>148</v>
      </c>
      <c r="Q377" s="22" t="s">
        <v>148</v>
      </c>
      <c r="R377" s="45" t="s">
        <v>148</v>
      </c>
      <c r="S377" s="22" t="str">
        <f t="shared" si="38"/>
        <v>IfcPipeFittingBEND, *DRAINCHANNELBEND, ENTRY, EXIT, *FLANGEADAPTOR, *FLEXIBLECOUPLING, JUNCTION, OBSTRUCTION, *PIPESILENCER, *SHORTPIECE</v>
      </c>
      <c r="T377" s="22" t="str">
        <f>IF(OR(J377="IfcCivilElement",K377="N.A",K377="all subtypes listed in COP",ISNUMBER(SEARCH(",",K377)))=TRUE,"skip",IF(LEFT(K377,1)="*",IF(ISNUMBER(MATCH(S377,#REF!,0))=TRUE,"check","okay"),IF(ISNUMBER(MATCH(S377,#REF!,0))=TRUE,"okay","check")))</f>
        <v>skip</v>
      </c>
      <c r="U377" s="20" t="str">
        <f t="shared" si="39"/>
        <v>PipeFitting</v>
      </c>
      <c r="V377" s="20" t="str">
        <f t="shared" ref="V377:V408" si="42">LEFT(_xlfn.TEXTAFTER(L377,"_",1),LEN(U377))</f>
        <v>PipeFitting</v>
      </c>
      <c r="W377" s="20" t="str">
        <f t="shared" ref="W377:W408" si="43">IF(U377=V377,"okay", "check")</f>
        <v>okay</v>
      </c>
    </row>
    <row r="378" spans="1:23" x14ac:dyDescent="0.25">
      <c r="A378" s="43">
        <v>377</v>
      </c>
      <c r="B378" s="22" t="s">
        <v>143</v>
      </c>
      <c r="C378" s="22" t="s">
        <v>1763</v>
      </c>
      <c r="D378" s="22" t="s">
        <v>148</v>
      </c>
      <c r="E378" s="22" t="s">
        <v>469</v>
      </c>
      <c r="F378" s="22" t="s">
        <v>251</v>
      </c>
      <c r="G378" s="22" t="s">
        <v>148</v>
      </c>
      <c r="H378" s="22" t="s">
        <v>251</v>
      </c>
      <c r="I378" s="22" t="s">
        <v>277</v>
      </c>
      <c r="J378" s="22" t="s">
        <v>822</v>
      </c>
      <c r="K378" s="22" t="s">
        <v>823</v>
      </c>
      <c r="L378" s="51" t="s">
        <v>381</v>
      </c>
      <c r="M378" s="51" t="s">
        <v>382</v>
      </c>
      <c r="N378" s="22" t="s">
        <v>148</v>
      </c>
      <c r="O378" s="22" t="s">
        <v>148</v>
      </c>
      <c r="P378" s="22" t="s">
        <v>148</v>
      </c>
      <c r="Q378" s="23" t="s">
        <v>148</v>
      </c>
      <c r="R378" s="44" t="s">
        <v>148</v>
      </c>
      <c r="S378" s="22" t="str">
        <f t="shared" si="38"/>
        <v>IfcAirTerminalGRILLE</v>
      </c>
      <c r="T378" s="22" t="str">
        <f>IF(OR(J378="IfcCivilElement",K378="N.A",K378="all subtypes listed in COP",ISNUMBER(SEARCH(",",K378)))=TRUE,"skip",IF(LEFT(K378,1)="*",IF(ISNUMBER(MATCH(S378,#REF!,0))=TRUE,"check","okay"),IF(ISNUMBER(MATCH(S378,#REF!,0))=TRUE,"okay","check")))</f>
        <v>check</v>
      </c>
      <c r="U378" s="20" t="str">
        <f t="shared" si="39"/>
        <v>AirTerminal</v>
      </c>
      <c r="V378" s="20" t="e">
        <f t="shared" si="42"/>
        <v>#N/A</v>
      </c>
      <c r="W378" s="20" t="e">
        <f t="shared" si="43"/>
        <v>#N/A</v>
      </c>
    </row>
    <row r="379" spans="1:23" x14ac:dyDescent="0.25">
      <c r="A379" s="43">
        <v>378</v>
      </c>
      <c r="B379" s="22" t="s">
        <v>143</v>
      </c>
      <c r="C379" s="22" t="s">
        <v>1763</v>
      </c>
      <c r="D379" s="22" t="s">
        <v>148</v>
      </c>
      <c r="E379" s="22" t="s">
        <v>469</v>
      </c>
      <c r="F379" s="22" t="s">
        <v>251</v>
      </c>
      <c r="G379" s="22" t="s">
        <v>148</v>
      </c>
      <c r="H379" s="22" t="s">
        <v>251</v>
      </c>
      <c r="I379" s="22" t="s">
        <v>277</v>
      </c>
      <c r="J379" s="22" t="s">
        <v>822</v>
      </c>
      <c r="K379" s="22" t="s">
        <v>824</v>
      </c>
      <c r="L379" s="51" t="s">
        <v>381</v>
      </c>
      <c r="M379" s="51" t="s">
        <v>382</v>
      </c>
      <c r="N379" s="22" t="s">
        <v>148</v>
      </c>
      <c r="O379" s="22" t="s">
        <v>148</v>
      </c>
      <c r="P379" s="22" t="s">
        <v>148</v>
      </c>
      <c r="Q379" s="23" t="s">
        <v>148</v>
      </c>
      <c r="R379" s="44" t="s">
        <v>148</v>
      </c>
      <c r="S379" s="22" t="str">
        <f t="shared" si="38"/>
        <v>IfcAirTerminalLOUVRE</v>
      </c>
      <c r="T379" s="22" t="str">
        <f>IF(OR(J379="IfcCivilElement",K379="N.A",K379="all subtypes listed in COP",ISNUMBER(SEARCH(",",K379)))=TRUE,"skip",IF(LEFT(K379,1)="*",IF(ISNUMBER(MATCH(S379,#REF!,0))=TRUE,"check","okay"),IF(ISNUMBER(MATCH(S379,#REF!,0))=TRUE,"okay","check")))</f>
        <v>check</v>
      </c>
      <c r="U379" s="20" t="str">
        <f t="shared" si="39"/>
        <v>AirTerminal</v>
      </c>
      <c r="V379" s="20" t="e">
        <f t="shared" si="42"/>
        <v>#N/A</v>
      </c>
      <c r="W379" s="20" t="e">
        <f t="shared" si="43"/>
        <v>#N/A</v>
      </c>
    </row>
    <row r="380" spans="1:23" x14ac:dyDescent="0.25">
      <c r="A380" s="43">
        <v>379</v>
      </c>
      <c r="B380" s="22" t="s">
        <v>143</v>
      </c>
      <c r="C380" s="22" t="s">
        <v>1763</v>
      </c>
      <c r="D380" s="22" t="s">
        <v>273</v>
      </c>
      <c r="E380" s="22" t="s">
        <v>469</v>
      </c>
      <c r="F380" s="22" t="s">
        <v>251</v>
      </c>
      <c r="G380" s="22" t="s">
        <v>148</v>
      </c>
      <c r="H380" s="22" t="s">
        <v>251</v>
      </c>
      <c r="I380" s="22" t="s">
        <v>277</v>
      </c>
      <c r="J380" s="22" t="s">
        <v>822</v>
      </c>
      <c r="K380" s="22" t="s">
        <v>1766</v>
      </c>
      <c r="L380" s="22" t="s">
        <v>825</v>
      </c>
      <c r="M380" s="22" t="s">
        <v>281</v>
      </c>
      <c r="N380" s="22" t="s">
        <v>171</v>
      </c>
      <c r="O380" s="22" t="s">
        <v>148</v>
      </c>
      <c r="P380" s="22" t="s">
        <v>148</v>
      </c>
      <c r="Q380" s="22" t="s">
        <v>148</v>
      </c>
      <c r="R380" s="45" t="s">
        <v>782</v>
      </c>
      <c r="S380" s="22" t="str">
        <f t="shared" si="38"/>
        <v>IfcAirTerminalGRILLE, LOUVRE</v>
      </c>
      <c r="T380" s="22" t="str">
        <f>IF(OR(J380="IfcCivilElement",K380="N.A",K380="all subtypes listed in COP",ISNUMBER(SEARCH(",",K380)))=TRUE,"skip",IF(LEFT(K380,1)="*",IF(ISNUMBER(MATCH(S380,#REF!,0))=TRUE,"check","okay"),IF(ISNUMBER(MATCH(S380,#REF!,0))=TRUE,"okay","check")))</f>
        <v>skip</v>
      </c>
      <c r="U380" s="20"/>
      <c r="V380" s="20"/>
      <c r="W380" s="20"/>
    </row>
    <row r="381" spans="1:23" x14ac:dyDescent="0.25">
      <c r="A381" s="43">
        <v>380</v>
      </c>
      <c r="B381" s="22" t="s">
        <v>143</v>
      </c>
      <c r="C381" s="22" t="s">
        <v>1763</v>
      </c>
      <c r="D381" s="22" t="s">
        <v>283</v>
      </c>
      <c r="E381" s="22" t="s">
        <v>469</v>
      </c>
      <c r="F381" s="22" t="s">
        <v>251</v>
      </c>
      <c r="G381" s="22" t="s">
        <v>148</v>
      </c>
      <c r="H381" s="22" t="s">
        <v>251</v>
      </c>
      <c r="I381" s="22" t="s">
        <v>277</v>
      </c>
      <c r="J381" s="22" t="s">
        <v>822</v>
      </c>
      <c r="K381" s="22" t="s">
        <v>1766</v>
      </c>
      <c r="L381" s="22" t="s">
        <v>825</v>
      </c>
      <c r="M381" s="22" t="s">
        <v>284</v>
      </c>
      <c r="N381" s="22" t="s">
        <v>171</v>
      </c>
      <c r="O381" s="22" t="s">
        <v>148</v>
      </c>
      <c r="P381" s="22" t="s">
        <v>148</v>
      </c>
      <c r="Q381" s="22" t="s">
        <v>148</v>
      </c>
      <c r="R381" s="45" t="s">
        <v>148</v>
      </c>
      <c r="S381" s="22" t="str">
        <f t="shared" si="38"/>
        <v>IfcAirTerminalGRILLE, LOUVRE</v>
      </c>
      <c r="T381" s="22" t="str">
        <f>IF(OR(J381="IfcCivilElement",K381="N.A",K381="all subtypes listed in COP",ISNUMBER(SEARCH(",",K381)))=TRUE,"skip",IF(LEFT(K381,1)="*",IF(ISNUMBER(MATCH(S381,#REF!,0))=TRUE,"check","okay"),IF(ISNUMBER(MATCH(S381,#REF!,0))=TRUE,"okay","check")))</f>
        <v>skip</v>
      </c>
      <c r="U381" s="20"/>
      <c r="V381" s="20"/>
      <c r="W381" s="20"/>
    </row>
    <row r="382" spans="1:23" x14ac:dyDescent="0.25">
      <c r="A382" s="43">
        <v>381</v>
      </c>
      <c r="B382" s="22" t="s">
        <v>358</v>
      </c>
      <c r="C382" s="22" t="s">
        <v>1763</v>
      </c>
      <c r="D382" s="22" t="s">
        <v>148</v>
      </c>
      <c r="E382" s="22" t="s">
        <v>809</v>
      </c>
      <c r="F382" s="22" t="s">
        <v>514</v>
      </c>
      <c r="G382" s="22" t="s">
        <v>148</v>
      </c>
      <c r="H382" s="22" t="s">
        <v>514</v>
      </c>
      <c r="I382" s="22" t="s">
        <v>277</v>
      </c>
      <c r="J382" s="22" t="s">
        <v>579</v>
      </c>
      <c r="K382" s="22" t="s">
        <v>815</v>
      </c>
      <c r="L382" s="22" t="s">
        <v>148</v>
      </c>
      <c r="M382" s="22" t="s">
        <v>148</v>
      </c>
      <c r="N382" s="22" t="s">
        <v>148</v>
      </c>
      <c r="O382" s="22" t="s">
        <v>148</v>
      </c>
      <c r="P382" s="22" t="s">
        <v>148</v>
      </c>
      <c r="Q382" s="23" t="s">
        <v>148</v>
      </c>
      <c r="R382" s="45" t="s">
        <v>148</v>
      </c>
      <c r="S382" s="22" t="str">
        <f t="shared" si="38"/>
        <v>IfcPipeSegmentSCUPPERDRAIN</v>
      </c>
      <c r="T382" s="22" t="str">
        <f>IF(OR(J382="IfcCivilElement",K382="N.A",K382="all subtypes listed in COP",ISNUMBER(SEARCH(",",K382)))=TRUE,"skip",IF(LEFT(K382,1)="*",IF(ISNUMBER(MATCH(S382,#REF!,0))=TRUE,"check","okay"),IF(ISNUMBER(MATCH(S382,#REF!,0))=TRUE,"okay","check")))</f>
        <v>okay</v>
      </c>
      <c r="U382" s="20" t="str">
        <f t="shared" ref="U382:U445" si="44">RIGHT(J382,LEN(J382)-3)</f>
        <v>PipeSegment</v>
      </c>
      <c r="V382" s="20" t="e">
        <f t="shared" ref="V382:V445" si="45">LEFT(_xlfn.TEXTAFTER(L382,"_",1),LEN(U382))</f>
        <v>#N/A</v>
      </c>
      <c r="W382" s="20" t="e">
        <f t="shared" ref="W382:W445" si="46">IF(U382=V382,"okay", "check")</f>
        <v>#N/A</v>
      </c>
    </row>
    <row r="383" spans="1:23" x14ac:dyDescent="0.25">
      <c r="A383" s="43">
        <v>382</v>
      </c>
      <c r="B383" s="22" t="s">
        <v>369</v>
      </c>
      <c r="C383" s="22" t="s">
        <v>1763</v>
      </c>
      <c r="D383" s="22" t="s">
        <v>148</v>
      </c>
      <c r="E383" s="22" t="s">
        <v>809</v>
      </c>
      <c r="F383" s="22" t="s">
        <v>514</v>
      </c>
      <c r="G383" s="22" t="s">
        <v>148</v>
      </c>
      <c r="H383" s="22" t="s">
        <v>514</v>
      </c>
      <c r="I383" s="22" t="s">
        <v>277</v>
      </c>
      <c r="J383" s="22" t="s">
        <v>579</v>
      </c>
      <c r="K383" s="22" t="s">
        <v>812</v>
      </c>
      <c r="L383" s="22" t="s">
        <v>148</v>
      </c>
      <c r="M383" s="22" t="s">
        <v>148</v>
      </c>
      <c r="N383" s="22" t="s">
        <v>148</v>
      </c>
      <c r="O383" s="22" t="s">
        <v>148</v>
      </c>
      <c r="P383" s="22" t="s">
        <v>148</v>
      </c>
      <c r="Q383" s="23" t="s">
        <v>148</v>
      </c>
      <c r="R383" s="45" t="s">
        <v>148</v>
      </c>
      <c r="S383" s="22" t="str">
        <f t="shared" si="38"/>
        <v>IfcPipeSegmentSPOOL</v>
      </c>
      <c r="T383" s="22" t="str">
        <f>IF(OR(J383="IfcCivilElement",K383="N.A",K383="all subtypes listed in COP",ISNUMBER(SEARCH(",",K383)))=TRUE,"skip",IF(LEFT(K383,1)="*",IF(ISNUMBER(MATCH(S383,#REF!,0))=TRUE,"check","okay"),IF(ISNUMBER(MATCH(S383,#REF!,0))=TRUE,"okay","check")))</f>
        <v>check</v>
      </c>
      <c r="U383" s="20" t="str">
        <f t="shared" si="44"/>
        <v>PipeSegment</v>
      </c>
      <c r="V383" s="20" t="e">
        <f t="shared" si="45"/>
        <v>#N/A</v>
      </c>
      <c r="W383" s="20" t="e">
        <f t="shared" si="46"/>
        <v>#N/A</v>
      </c>
    </row>
    <row r="384" spans="1:23" x14ac:dyDescent="0.25">
      <c r="A384" s="43">
        <v>383</v>
      </c>
      <c r="B384" s="22" t="s">
        <v>358</v>
      </c>
      <c r="C384" s="22" t="s">
        <v>1763</v>
      </c>
      <c r="D384" s="22" t="s">
        <v>148</v>
      </c>
      <c r="E384" s="22" t="s">
        <v>809</v>
      </c>
      <c r="F384" s="22" t="s">
        <v>514</v>
      </c>
      <c r="G384" s="22" t="s">
        <v>148</v>
      </c>
      <c r="H384" s="22" t="s">
        <v>514</v>
      </c>
      <c r="I384" s="22" t="s">
        <v>277</v>
      </c>
      <c r="J384" s="22" t="s">
        <v>579</v>
      </c>
      <c r="K384" s="22" t="s">
        <v>813</v>
      </c>
      <c r="L384" s="22" t="s">
        <v>148</v>
      </c>
      <c r="M384" s="22" t="s">
        <v>148</v>
      </c>
      <c r="N384" s="22" t="s">
        <v>148</v>
      </c>
      <c r="O384" s="22" t="s">
        <v>148</v>
      </c>
      <c r="P384" s="22" t="s">
        <v>148</v>
      </c>
      <c r="Q384" s="23" t="s">
        <v>148</v>
      </c>
      <c r="R384" s="45" t="s">
        <v>148</v>
      </c>
      <c r="S384" s="22" t="str">
        <f t="shared" si="38"/>
        <v>IfcPipeSegmentFLARESTACK</v>
      </c>
      <c r="T384" s="22" t="str">
        <f>IF(OR(J384="IfcCivilElement",K384="N.A",K384="all subtypes listed in COP",ISNUMBER(SEARCH(",",K384)))=TRUE,"skip",IF(LEFT(K384,1)="*",IF(ISNUMBER(MATCH(S384,#REF!,0))=TRUE,"check","okay"),IF(ISNUMBER(MATCH(S384,#REF!,0))=TRUE,"okay","check")))</f>
        <v>okay</v>
      </c>
      <c r="U384" s="20" t="str">
        <f t="shared" si="44"/>
        <v>PipeSegment</v>
      </c>
      <c r="V384" s="20" t="e">
        <f t="shared" si="45"/>
        <v>#N/A</v>
      </c>
      <c r="W384" s="20" t="e">
        <f t="shared" si="46"/>
        <v>#N/A</v>
      </c>
    </row>
    <row r="385" spans="1:23" s="34" customFormat="1" x14ac:dyDescent="0.25">
      <c r="A385" s="43">
        <v>384</v>
      </c>
      <c r="B385" s="22" t="s">
        <v>358</v>
      </c>
      <c r="C385" s="22" t="s">
        <v>1763</v>
      </c>
      <c r="D385" s="22" t="s">
        <v>148</v>
      </c>
      <c r="E385" s="22" t="s">
        <v>809</v>
      </c>
      <c r="F385" s="22" t="s">
        <v>514</v>
      </c>
      <c r="G385" s="22" t="s">
        <v>148</v>
      </c>
      <c r="H385" s="22" t="s">
        <v>514</v>
      </c>
      <c r="I385" s="22" t="s">
        <v>277</v>
      </c>
      <c r="J385" s="22" t="s">
        <v>579</v>
      </c>
      <c r="K385" s="22" t="s">
        <v>814</v>
      </c>
      <c r="L385" s="22" t="s">
        <v>148</v>
      </c>
      <c r="M385" s="22" t="s">
        <v>148</v>
      </c>
      <c r="N385" s="22" t="s">
        <v>148</v>
      </c>
      <c r="O385" s="22" t="s">
        <v>148</v>
      </c>
      <c r="P385" s="22" t="s">
        <v>148</v>
      </c>
      <c r="Q385" s="23" t="s">
        <v>148</v>
      </c>
      <c r="R385" s="45" t="s">
        <v>148</v>
      </c>
      <c r="S385" s="22" t="str">
        <f t="shared" si="38"/>
        <v>IfcPipeSegmentRAINWATEROUTLET</v>
      </c>
      <c r="T385" s="22" t="str">
        <f>IF(OR(J385="IfcCivilElement",K385="N.A",K385="all subtypes listed in COP",ISNUMBER(SEARCH(",",K385)))=TRUE,"skip",IF(LEFT(K385,1)="*",IF(ISNUMBER(MATCH(S385,#REF!,0))=TRUE,"check","okay"),IF(ISNUMBER(MATCH(S385,#REF!,0))=TRUE,"okay","check")))</f>
        <v>okay</v>
      </c>
      <c r="U385" s="20" t="str">
        <f t="shared" si="44"/>
        <v>PipeSegment</v>
      </c>
      <c r="V385" s="20" t="e">
        <f t="shared" si="45"/>
        <v>#N/A</v>
      </c>
      <c r="W385" s="20" t="e">
        <f t="shared" si="46"/>
        <v>#N/A</v>
      </c>
    </row>
    <row r="386" spans="1:23" x14ac:dyDescent="0.25">
      <c r="A386" s="43">
        <v>385</v>
      </c>
      <c r="B386" s="22" t="s">
        <v>298</v>
      </c>
      <c r="C386" s="22" t="s">
        <v>1767</v>
      </c>
      <c r="D386" s="22" t="s">
        <v>148</v>
      </c>
      <c r="E386" s="22" t="s">
        <v>474</v>
      </c>
      <c r="F386" s="22" t="s">
        <v>251</v>
      </c>
      <c r="G386" s="22" t="s">
        <v>148</v>
      </c>
      <c r="H386" s="22" t="s">
        <v>474</v>
      </c>
      <c r="I386" s="22" t="s">
        <v>150</v>
      </c>
      <c r="J386" s="22" t="s">
        <v>475</v>
      </c>
      <c r="K386" s="22" t="s">
        <v>828</v>
      </c>
      <c r="L386" s="22" t="s">
        <v>148</v>
      </c>
      <c r="M386" s="22" t="s">
        <v>148</v>
      </c>
      <c r="N386" s="22" t="s">
        <v>148</v>
      </c>
      <c r="O386" s="22" t="s">
        <v>148</v>
      </c>
      <c r="P386" s="22" t="s">
        <v>148</v>
      </c>
      <c r="Q386" s="23" t="s">
        <v>148</v>
      </c>
      <c r="R386" s="45" t="s">
        <v>148</v>
      </c>
      <c r="S386" s="22" t="str">
        <f t="shared" si="38"/>
        <v>IfcFurniturePLANTERBOX</v>
      </c>
      <c r="T386" s="22" t="str">
        <f>IF(OR(J386="IfcCivilElement",K386="N.A",K386="all subtypes listed in COP",ISNUMBER(SEARCH(",",K386)))=TRUE,"skip",IF(LEFT(K386,1)="*",IF(ISNUMBER(MATCH(S386,#REF!,0))=TRUE,"check","okay"),IF(ISNUMBER(MATCH(S386,#REF!,0))=TRUE,"okay","check")))</f>
        <v>okay</v>
      </c>
      <c r="U386" s="20" t="str">
        <f t="shared" si="44"/>
        <v>Furniture</v>
      </c>
      <c r="V386" s="20" t="e">
        <f t="shared" si="45"/>
        <v>#N/A</v>
      </c>
      <c r="W386" s="20" t="e">
        <f t="shared" si="46"/>
        <v>#N/A</v>
      </c>
    </row>
    <row r="387" spans="1:23" x14ac:dyDescent="0.25">
      <c r="A387" s="43">
        <v>386</v>
      </c>
      <c r="B387" s="22" t="s">
        <v>826</v>
      </c>
      <c r="C387" s="22" t="s">
        <v>1767</v>
      </c>
      <c r="D387" s="22" t="s">
        <v>148</v>
      </c>
      <c r="E387" s="22" t="s">
        <v>250</v>
      </c>
      <c r="F387" s="22" t="s">
        <v>251</v>
      </c>
      <c r="G387" s="22" t="s">
        <v>148</v>
      </c>
      <c r="H387" s="22" t="s">
        <v>251</v>
      </c>
      <c r="I387" s="22" t="s">
        <v>150</v>
      </c>
      <c r="J387" s="22" t="s">
        <v>252</v>
      </c>
      <c r="K387" s="22" t="s">
        <v>827</v>
      </c>
      <c r="L387" s="22" t="s">
        <v>148</v>
      </c>
      <c r="M387" s="22" t="s">
        <v>148</v>
      </c>
      <c r="N387" s="22" t="s">
        <v>148</v>
      </c>
      <c r="O387" s="22" t="s">
        <v>148</v>
      </c>
      <c r="P387" s="22" t="s">
        <v>148</v>
      </c>
      <c r="Q387" s="23" t="s">
        <v>148</v>
      </c>
      <c r="R387" s="45" t="s">
        <v>148</v>
      </c>
      <c r="S387" s="22" t="str">
        <f t="shared" si="38"/>
        <v>IfcBuildingElementProxyLANDSCAPE_PLANTINGTROUGH</v>
      </c>
      <c r="T387" s="22" t="str">
        <f>IF(OR(J387="IfcCivilElement",K387="N.A",K387="all subtypes listed in COP",ISNUMBER(SEARCH(",",K387)))=TRUE,"skip",IF(LEFT(K387,1)="*",IF(ISNUMBER(MATCH(S387,#REF!,0))=TRUE,"check","okay"),IF(ISNUMBER(MATCH(S387,#REF!,0))=TRUE,"okay","check")))</f>
        <v>okay</v>
      </c>
      <c r="U387" s="20" t="str">
        <f t="shared" si="44"/>
        <v>BuildingElementProxy</v>
      </c>
      <c r="V387" s="20" t="e">
        <f t="shared" si="45"/>
        <v>#N/A</v>
      </c>
      <c r="W387" s="20" t="e">
        <f t="shared" si="46"/>
        <v>#N/A</v>
      </c>
    </row>
    <row r="388" spans="1:23" x14ac:dyDescent="0.25">
      <c r="A388" s="43">
        <v>387</v>
      </c>
      <c r="B388" s="22" t="s">
        <v>557</v>
      </c>
      <c r="C388" s="22" t="s">
        <v>829</v>
      </c>
      <c r="D388" s="22" t="s">
        <v>465</v>
      </c>
      <c r="E388" s="22" t="s">
        <v>459</v>
      </c>
      <c r="F388" s="22" t="s">
        <v>460</v>
      </c>
      <c r="G388" s="22" t="s">
        <v>148</v>
      </c>
      <c r="H388" s="22" t="s">
        <v>460</v>
      </c>
      <c r="I388" s="22" t="s">
        <v>150</v>
      </c>
      <c r="J388" s="22" t="s">
        <v>461</v>
      </c>
      <c r="K388" s="22" t="s">
        <v>830</v>
      </c>
      <c r="L388" s="22" t="s">
        <v>466</v>
      </c>
      <c r="M388" s="22" t="s">
        <v>465</v>
      </c>
      <c r="N388" s="22" t="s">
        <v>465</v>
      </c>
      <c r="O388" s="22" t="s">
        <v>467</v>
      </c>
      <c r="P388" s="22" t="s">
        <v>148</v>
      </c>
      <c r="Q388" s="23" t="s">
        <v>148</v>
      </c>
      <c r="R388" s="45" t="s">
        <v>148</v>
      </c>
      <c r="S388" s="22" t="str">
        <f t="shared" si="38"/>
        <v>IfcGeographicElementPLANTINGAREAS</v>
      </c>
      <c r="T388" s="22" t="str">
        <f>IF(OR(J388="IfcCivilElement",K388="N.A",K388="all subtypes listed in COP",ISNUMBER(SEARCH(",",K388)))=TRUE,"skip",IF(LEFT(K388,1)="*",IF(ISNUMBER(MATCH(S388,#REF!,0))=TRUE,"check","okay"),IF(ISNUMBER(MATCH(S388,#REF!,0))=TRUE,"okay","check")))</f>
        <v>okay</v>
      </c>
      <c r="U388" s="20" t="str">
        <f t="shared" si="44"/>
        <v>GeographicElement</v>
      </c>
      <c r="V388" s="20" t="str">
        <f t="shared" si="45"/>
        <v>GeographicElement</v>
      </c>
      <c r="W388" s="20" t="str">
        <f t="shared" si="46"/>
        <v>okay</v>
      </c>
    </row>
    <row r="389" spans="1:23" x14ac:dyDescent="0.25">
      <c r="A389" s="43">
        <v>388</v>
      </c>
      <c r="B389" s="22" t="s">
        <v>557</v>
      </c>
      <c r="C389" s="22" t="s">
        <v>829</v>
      </c>
      <c r="D389" s="22" t="s">
        <v>566</v>
      </c>
      <c r="E389" s="22" t="s">
        <v>459</v>
      </c>
      <c r="F389" s="22" t="s">
        <v>460</v>
      </c>
      <c r="G389" s="22" t="s">
        <v>148</v>
      </c>
      <c r="H389" s="22" t="s">
        <v>460</v>
      </c>
      <c r="I389" s="22" t="s">
        <v>150</v>
      </c>
      <c r="J389" s="22" t="s">
        <v>461</v>
      </c>
      <c r="K389" s="22" t="s">
        <v>830</v>
      </c>
      <c r="L389" s="22" t="s">
        <v>463</v>
      </c>
      <c r="M389" s="22" t="s">
        <v>567</v>
      </c>
      <c r="N389" s="22" t="s">
        <v>160</v>
      </c>
      <c r="O389" s="22" t="s">
        <v>148</v>
      </c>
      <c r="P389" s="22" t="s">
        <v>148</v>
      </c>
      <c r="Q389" s="22" t="s">
        <v>161</v>
      </c>
      <c r="R389" s="45" t="s">
        <v>148</v>
      </c>
      <c r="S389" s="22" t="str">
        <f t="shared" si="38"/>
        <v>IfcGeographicElementPLANTINGAREAS</v>
      </c>
      <c r="T389" s="22" t="str">
        <f>IF(OR(J389="IfcCivilElement",K389="N.A",K389="all subtypes listed in COP",ISNUMBER(SEARCH(",",K389)))=TRUE,"skip",IF(LEFT(K389,1)="*",IF(ISNUMBER(MATCH(S389,#REF!,0))=TRUE,"check","okay"),IF(ISNUMBER(MATCH(S389,#REF!,0))=TRUE,"okay","check")))</f>
        <v>okay</v>
      </c>
      <c r="U389" s="20" t="str">
        <f t="shared" si="44"/>
        <v>GeographicElement</v>
      </c>
      <c r="V389" s="20" t="str">
        <f t="shared" si="45"/>
        <v>GeographicElement</v>
      </c>
      <c r="W389" s="20" t="str">
        <f t="shared" si="46"/>
        <v>okay</v>
      </c>
    </row>
    <row r="390" spans="1:23" x14ac:dyDescent="0.25">
      <c r="A390" s="43">
        <v>389</v>
      </c>
      <c r="B390" s="22" t="s">
        <v>557</v>
      </c>
      <c r="C390" s="22" t="s">
        <v>829</v>
      </c>
      <c r="D390" s="22" t="s">
        <v>16</v>
      </c>
      <c r="E390" s="22" t="s">
        <v>459</v>
      </c>
      <c r="F390" s="22" t="s">
        <v>460</v>
      </c>
      <c r="G390" s="22" t="s">
        <v>148</v>
      </c>
      <c r="H390" s="22" t="s">
        <v>460</v>
      </c>
      <c r="I390" s="22" t="s">
        <v>150</v>
      </c>
      <c r="J390" s="22" t="s">
        <v>461</v>
      </c>
      <c r="K390" s="22" t="s">
        <v>830</v>
      </c>
      <c r="L390" s="22" t="s">
        <v>463</v>
      </c>
      <c r="M390" s="22" t="s">
        <v>16</v>
      </c>
      <c r="N390" s="22" t="s">
        <v>171</v>
      </c>
      <c r="O390" s="22" t="s">
        <v>148</v>
      </c>
      <c r="P390" s="22" t="s">
        <v>148</v>
      </c>
      <c r="Q390" s="66" t="s">
        <v>2276</v>
      </c>
      <c r="R390" s="45" t="s">
        <v>148</v>
      </c>
      <c r="S390" s="22" t="str">
        <f t="shared" si="38"/>
        <v>IfcGeographicElementPLANTINGAREAS</v>
      </c>
      <c r="T390" s="22" t="str">
        <f>IF(OR(J390="IfcCivilElement",K390="N.A",K390="all subtypes listed in COP",ISNUMBER(SEARCH(",",K390)))=TRUE,"skip",IF(LEFT(K390,1)="*",IF(ISNUMBER(MATCH(S390,#REF!,0))=TRUE,"check","okay"),IF(ISNUMBER(MATCH(S390,#REF!,0))=TRUE,"okay","check")))</f>
        <v>okay</v>
      </c>
      <c r="U390" s="20" t="str">
        <f t="shared" si="44"/>
        <v>GeographicElement</v>
      </c>
      <c r="V390" s="20" t="str">
        <f t="shared" si="45"/>
        <v>GeographicElement</v>
      </c>
      <c r="W390" s="20" t="str">
        <f t="shared" si="46"/>
        <v>okay</v>
      </c>
    </row>
    <row r="391" spans="1:23" x14ac:dyDescent="0.25">
      <c r="A391" s="43">
        <v>390</v>
      </c>
      <c r="B391" s="22" t="s">
        <v>557</v>
      </c>
      <c r="C391" s="22" t="s">
        <v>829</v>
      </c>
      <c r="D391" s="22" t="s">
        <v>623</v>
      </c>
      <c r="E391" s="22" t="s">
        <v>459</v>
      </c>
      <c r="F391" s="22" t="s">
        <v>460</v>
      </c>
      <c r="G391" s="22" t="s">
        <v>148</v>
      </c>
      <c r="H391" s="22" t="s">
        <v>460</v>
      </c>
      <c r="I391" s="22" t="s">
        <v>150</v>
      </c>
      <c r="J391" s="22" t="s">
        <v>461</v>
      </c>
      <c r="K391" s="22" t="s">
        <v>830</v>
      </c>
      <c r="L391" s="22" t="s">
        <v>463</v>
      </c>
      <c r="M391" s="22" t="s">
        <v>623</v>
      </c>
      <c r="N391" s="22" t="s">
        <v>160</v>
      </c>
      <c r="O391" s="22" t="s">
        <v>148</v>
      </c>
      <c r="P391" s="22" t="s">
        <v>148</v>
      </c>
      <c r="Q391" s="22" t="s">
        <v>161</v>
      </c>
      <c r="R391" s="45" t="s">
        <v>148</v>
      </c>
      <c r="S391" s="22" t="str">
        <f t="shared" si="38"/>
        <v>IfcGeographicElementPLANTINGAREAS</v>
      </c>
      <c r="T391" s="22" t="str">
        <f>IF(OR(J391="IfcCivilElement",K391="N.A",K391="all subtypes listed in COP",ISNUMBER(SEARCH(",",K391)))=TRUE,"skip",IF(LEFT(K391,1)="*",IF(ISNUMBER(MATCH(S391,#REF!,0))=TRUE,"check","okay"),IF(ISNUMBER(MATCH(S391,#REF!,0))=TRUE,"okay","check")))</f>
        <v>okay</v>
      </c>
      <c r="U391" s="20" t="str">
        <f t="shared" si="44"/>
        <v>GeographicElement</v>
      </c>
      <c r="V391" s="20" t="str">
        <f t="shared" si="45"/>
        <v>GeographicElement</v>
      </c>
      <c r="W391" s="20" t="str">
        <f t="shared" si="46"/>
        <v>okay</v>
      </c>
    </row>
    <row r="392" spans="1:23" x14ac:dyDescent="0.25">
      <c r="A392" s="43">
        <v>391</v>
      </c>
      <c r="B392" s="22" t="s">
        <v>557</v>
      </c>
      <c r="C392" s="22" t="s">
        <v>829</v>
      </c>
      <c r="D392" s="22" t="s">
        <v>831</v>
      </c>
      <c r="E392" s="22" t="s">
        <v>459</v>
      </c>
      <c r="F392" s="22" t="s">
        <v>460</v>
      </c>
      <c r="G392" s="22" t="s">
        <v>148</v>
      </c>
      <c r="H392" s="22" t="s">
        <v>460</v>
      </c>
      <c r="I392" s="22" t="s">
        <v>150</v>
      </c>
      <c r="J392" s="22" t="s">
        <v>461</v>
      </c>
      <c r="K392" s="22" t="s">
        <v>830</v>
      </c>
      <c r="L392" s="22" t="s">
        <v>463</v>
      </c>
      <c r="M392" s="22" t="s">
        <v>832</v>
      </c>
      <c r="N392" s="22" t="s">
        <v>171</v>
      </c>
      <c r="O392" s="22" t="s">
        <v>148</v>
      </c>
      <c r="P392" s="22" t="s">
        <v>148</v>
      </c>
      <c r="Q392" s="22" t="s">
        <v>148</v>
      </c>
      <c r="R392" s="45" t="s">
        <v>148</v>
      </c>
      <c r="S392" s="22" t="str">
        <f t="shared" si="38"/>
        <v>IfcGeographicElementPLANTINGAREAS</v>
      </c>
      <c r="T392" s="22" t="str">
        <f>IF(OR(J392="IfcCivilElement",K392="N.A",K392="all subtypes listed in COP",ISNUMBER(SEARCH(",",K392)))=TRUE,"skip",IF(LEFT(K392,1)="*",IF(ISNUMBER(MATCH(S392,#REF!,0))=TRUE,"check","okay"),IF(ISNUMBER(MATCH(S392,#REF!,0))=TRUE,"okay","check")))</f>
        <v>okay</v>
      </c>
      <c r="U392" s="20" t="str">
        <f t="shared" si="44"/>
        <v>GeographicElement</v>
      </c>
      <c r="V392" s="20" t="str">
        <f t="shared" si="45"/>
        <v>GeographicElement</v>
      </c>
      <c r="W392" s="20" t="str">
        <f t="shared" si="46"/>
        <v>okay</v>
      </c>
    </row>
    <row r="393" spans="1:23" x14ac:dyDescent="0.25">
      <c r="A393" s="43">
        <v>392</v>
      </c>
      <c r="B393" s="22" t="s">
        <v>557</v>
      </c>
      <c r="C393" s="22" t="s">
        <v>829</v>
      </c>
      <c r="D393" s="22" t="s">
        <v>833</v>
      </c>
      <c r="E393" s="22" t="s">
        <v>459</v>
      </c>
      <c r="F393" s="22" t="s">
        <v>460</v>
      </c>
      <c r="G393" s="22" t="s">
        <v>148</v>
      </c>
      <c r="H393" s="22" t="s">
        <v>460</v>
      </c>
      <c r="I393" s="22" t="s">
        <v>150</v>
      </c>
      <c r="J393" s="22" t="s">
        <v>461</v>
      </c>
      <c r="K393" s="22" t="s">
        <v>830</v>
      </c>
      <c r="L393" s="22" t="s">
        <v>463</v>
      </c>
      <c r="M393" s="22" t="s">
        <v>833</v>
      </c>
      <c r="N393" s="22" t="s">
        <v>160</v>
      </c>
      <c r="O393" s="22" t="s">
        <v>148</v>
      </c>
      <c r="P393" s="22" t="s">
        <v>148</v>
      </c>
      <c r="Q393" s="22" t="s">
        <v>161</v>
      </c>
      <c r="R393" s="45" t="s">
        <v>148</v>
      </c>
      <c r="S393" s="22" t="str">
        <f t="shared" si="38"/>
        <v>IfcGeographicElementPLANTINGAREAS</v>
      </c>
      <c r="T393" s="22" t="str">
        <f>IF(OR(J393="IfcCivilElement",K393="N.A",K393="all subtypes listed in COP",ISNUMBER(SEARCH(",",K393)))=TRUE,"skip",IF(LEFT(K393,1)="*",IF(ISNUMBER(MATCH(S393,#REF!,0))=TRUE,"check","okay"),IF(ISNUMBER(MATCH(S393,#REF!,0))=TRUE,"okay","check")))</f>
        <v>okay</v>
      </c>
      <c r="U393" s="20" t="str">
        <f t="shared" si="44"/>
        <v>GeographicElement</v>
      </c>
      <c r="V393" s="20" t="str">
        <f t="shared" si="45"/>
        <v>GeographicElement</v>
      </c>
      <c r="W393" s="20" t="str">
        <f t="shared" si="46"/>
        <v>okay</v>
      </c>
    </row>
    <row r="394" spans="1:23" x14ac:dyDescent="0.25">
      <c r="A394" s="43">
        <v>393</v>
      </c>
      <c r="B394" s="22" t="s">
        <v>557</v>
      </c>
      <c r="C394" s="22" t="s">
        <v>829</v>
      </c>
      <c r="D394" s="22" t="s">
        <v>836</v>
      </c>
      <c r="E394" s="22" t="s">
        <v>459</v>
      </c>
      <c r="F394" s="22" t="s">
        <v>460</v>
      </c>
      <c r="G394" s="22" t="s">
        <v>148</v>
      </c>
      <c r="H394" s="22" t="s">
        <v>460</v>
      </c>
      <c r="I394" s="22" t="s">
        <v>150</v>
      </c>
      <c r="J394" s="22" t="s">
        <v>461</v>
      </c>
      <c r="K394" s="22" t="s">
        <v>830</v>
      </c>
      <c r="L394" s="22" t="s">
        <v>463</v>
      </c>
      <c r="M394" s="22" t="s">
        <v>836</v>
      </c>
      <c r="N394" s="22" t="s">
        <v>160</v>
      </c>
      <c r="O394" s="22" t="s">
        <v>148</v>
      </c>
      <c r="P394" s="22" t="s">
        <v>148</v>
      </c>
      <c r="Q394" s="22" t="s">
        <v>161</v>
      </c>
      <c r="R394" s="45" t="s">
        <v>148</v>
      </c>
      <c r="S394" s="22" t="str">
        <f t="shared" si="38"/>
        <v>IfcGeographicElementPLANTINGAREAS</v>
      </c>
      <c r="T394" s="22" t="str">
        <f>IF(OR(J394="IfcCivilElement",K394="N.A",K394="all subtypes listed in COP",ISNUMBER(SEARCH(",",K394)))=TRUE,"skip",IF(LEFT(K394,1)="*",IF(ISNUMBER(MATCH(S394,#REF!,0))=TRUE,"check","okay"),IF(ISNUMBER(MATCH(S394,#REF!,0))=TRUE,"okay","check")))</f>
        <v>okay</v>
      </c>
      <c r="U394" s="20" t="str">
        <f t="shared" si="44"/>
        <v>GeographicElement</v>
      </c>
      <c r="V394" s="20" t="str">
        <f t="shared" si="45"/>
        <v>GeographicElement</v>
      </c>
      <c r="W394" s="20" t="str">
        <f t="shared" si="46"/>
        <v>okay</v>
      </c>
    </row>
    <row r="395" spans="1:23" x14ac:dyDescent="0.25">
      <c r="A395" s="43">
        <v>394</v>
      </c>
      <c r="B395" s="22" t="s">
        <v>557</v>
      </c>
      <c r="C395" s="22" t="s">
        <v>829</v>
      </c>
      <c r="D395" s="22" t="s">
        <v>834</v>
      </c>
      <c r="E395" s="22" t="s">
        <v>459</v>
      </c>
      <c r="F395" s="22" t="s">
        <v>460</v>
      </c>
      <c r="G395" s="22" t="s">
        <v>148</v>
      </c>
      <c r="H395" s="22" t="s">
        <v>460</v>
      </c>
      <c r="I395" s="22" t="s">
        <v>150</v>
      </c>
      <c r="J395" s="22" t="s">
        <v>461</v>
      </c>
      <c r="K395" s="22" t="s">
        <v>830</v>
      </c>
      <c r="L395" s="22" t="s">
        <v>463</v>
      </c>
      <c r="M395" s="22" t="s">
        <v>835</v>
      </c>
      <c r="N395" s="22" t="s">
        <v>160</v>
      </c>
      <c r="O395" s="22" t="s">
        <v>148</v>
      </c>
      <c r="P395" s="22" t="s">
        <v>148</v>
      </c>
      <c r="Q395" s="22" t="s">
        <v>161</v>
      </c>
      <c r="R395" s="45" t="s">
        <v>148</v>
      </c>
      <c r="S395" s="22" t="str">
        <f t="shared" si="38"/>
        <v>IfcGeographicElementPLANTINGAREAS</v>
      </c>
      <c r="T395" s="22" t="str">
        <f>IF(OR(J395="IfcCivilElement",K395="N.A",K395="all subtypes listed in COP",ISNUMBER(SEARCH(",",K395)))=TRUE,"skip",IF(LEFT(K395,1)="*",IF(ISNUMBER(MATCH(S395,#REF!,0))=TRUE,"check","okay"),IF(ISNUMBER(MATCH(S395,#REF!,0))=TRUE,"okay","check")))</f>
        <v>okay</v>
      </c>
      <c r="U395" s="20" t="str">
        <f t="shared" si="44"/>
        <v>GeographicElement</v>
      </c>
      <c r="V395" s="20" t="str">
        <f t="shared" si="45"/>
        <v>GeographicElement</v>
      </c>
      <c r="W395" s="20" t="str">
        <f t="shared" si="46"/>
        <v>okay</v>
      </c>
    </row>
    <row r="396" spans="1:23" x14ac:dyDescent="0.25">
      <c r="A396" s="43">
        <v>395</v>
      </c>
      <c r="B396" s="22" t="s">
        <v>358</v>
      </c>
      <c r="C396" s="22" t="s">
        <v>837</v>
      </c>
      <c r="D396" s="22" t="s">
        <v>148</v>
      </c>
      <c r="E396" s="22" t="s">
        <v>250</v>
      </c>
      <c r="F396" s="22" t="s">
        <v>251</v>
      </c>
      <c r="G396" s="22" t="s">
        <v>148</v>
      </c>
      <c r="H396" s="22" t="s">
        <v>251</v>
      </c>
      <c r="I396" s="22" t="s">
        <v>150</v>
      </c>
      <c r="J396" s="22" t="s">
        <v>838</v>
      </c>
      <c r="K396" s="22" t="s">
        <v>839</v>
      </c>
      <c r="L396" s="51" t="s">
        <v>381</v>
      </c>
      <c r="M396" s="51" t="s">
        <v>382</v>
      </c>
      <c r="N396" s="22" t="s">
        <v>148</v>
      </c>
      <c r="O396" s="22" t="s">
        <v>148</v>
      </c>
      <c r="P396" s="22" t="s">
        <v>148</v>
      </c>
      <c r="Q396" s="23" t="s">
        <v>148</v>
      </c>
      <c r="R396" s="45" t="s">
        <v>148</v>
      </c>
      <c r="S396" s="22" t="str">
        <f t="shared" si="38"/>
        <v>IfcUnitaryEquipmentAIRIMPURITIESSENSOR</v>
      </c>
      <c r="T396" s="22" t="str">
        <f>IF(OR(J396="IfcCivilElement",K396="N.A",K396="all subtypes listed in COP",ISNUMBER(SEARCH(",",K396)))=TRUE,"skip",IF(LEFT(K396,1)="*",IF(ISNUMBER(MATCH(S396,#REF!,0))=TRUE,"check","okay"),IF(ISNUMBER(MATCH(S396,#REF!,0))=TRUE,"okay","check")))</f>
        <v>okay</v>
      </c>
      <c r="U396" s="20" t="str">
        <f t="shared" si="44"/>
        <v>UnitaryEquipment</v>
      </c>
      <c r="V396" s="20" t="e">
        <f t="shared" si="45"/>
        <v>#N/A</v>
      </c>
      <c r="W396" s="20" t="e">
        <f t="shared" si="46"/>
        <v>#N/A</v>
      </c>
    </row>
    <row r="397" spans="1:23" x14ac:dyDescent="0.25">
      <c r="A397" s="43">
        <v>396</v>
      </c>
      <c r="B397" s="22" t="s">
        <v>358</v>
      </c>
      <c r="C397" s="22" t="s">
        <v>837</v>
      </c>
      <c r="D397" s="22" t="s">
        <v>148</v>
      </c>
      <c r="E397" s="22" t="s">
        <v>250</v>
      </c>
      <c r="F397" s="22" t="s">
        <v>251</v>
      </c>
      <c r="G397" s="22" t="s">
        <v>148</v>
      </c>
      <c r="H397" s="22" t="s">
        <v>251</v>
      </c>
      <c r="I397" s="22" t="s">
        <v>150</v>
      </c>
      <c r="J397" s="22" t="s">
        <v>838</v>
      </c>
      <c r="K397" s="22" t="s">
        <v>840</v>
      </c>
      <c r="L397" s="51" t="s">
        <v>381</v>
      </c>
      <c r="M397" s="51" t="s">
        <v>382</v>
      </c>
      <c r="N397" s="22" t="s">
        <v>148</v>
      </c>
      <c r="O397" s="22" t="s">
        <v>148</v>
      </c>
      <c r="P397" s="22" t="s">
        <v>148</v>
      </c>
      <c r="Q397" s="23" t="s">
        <v>148</v>
      </c>
      <c r="R397" s="45" t="s">
        <v>148</v>
      </c>
      <c r="S397" s="22" t="str">
        <f t="shared" si="38"/>
        <v>IfcUnitaryEquipmentFUELBURNINGEQUIPMENT</v>
      </c>
      <c r="T397" s="22" t="str">
        <f>IF(OR(J397="IfcCivilElement",K397="N.A",K397="all subtypes listed in COP",ISNUMBER(SEARCH(",",K397)))=TRUE,"skip",IF(LEFT(K397,1)="*",IF(ISNUMBER(MATCH(S397,#REF!,0))=TRUE,"check","okay"),IF(ISNUMBER(MATCH(S397,#REF!,0))=TRUE,"okay","check")))</f>
        <v>okay</v>
      </c>
      <c r="U397" s="20" t="str">
        <f t="shared" si="44"/>
        <v>UnitaryEquipment</v>
      </c>
      <c r="V397" s="20" t="e">
        <f t="shared" si="45"/>
        <v>#N/A</v>
      </c>
      <c r="W397" s="20" t="e">
        <f t="shared" si="46"/>
        <v>#N/A</v>
      </c>
    </row>
    <row r="398" spans="1:23" x14ac:dyDescent="0.25">
      <c r="A398" s="43">
        <v>397</v>
      </c>
      <c r="B398" s="22" t="s">
        <v>358</v>
      </c>
      <c r="C398" s="22" t="s">
        <v>837</v>
      </c>
      <c r="D398" s="22" t="s">
        <v>148</v>
      </c>
      <c r="E398" s="22" t="s">
        <v>250</v>
      </c>
      <c r="F398" s="22" t="s">
        <v>251</v>
      </c>
      <c r="G398" s="22" t="s">
        <v>148</v>
      </c>
      <c r="H398" s="22" t="s">
        <v>251</v>
      </c>
      <c r="I398" s="22" t="s">
        <v>150</v>
      </c>
      <c r="J398" s="22" t="s">
        <v>838</v>
      </c>
      <c r="K398" s="22" t="s">
        <v>841</v>
      </c>
      <c r="L398" s="51" t="s">
        <v>381</v>
      </c>
      <c r="M398" s="51" t="s">
        <v>382</v>
      </c>
      <c r="N398" s="22" t="s">
        <v>148</v>
      </c>
      <c r="O398" s="22" t="s">
        <v>148</v>
      </c>
      <c r="P398" s="22" t="s">
        <v>148</v>
      </c>
      <c r="Q398" s="23" t="s">
        <v>148</v>
      </c>
      <c r="R398" s="45" t="s">
        <v>148</v>
      </c>
      <c r="S398" s="22" t="str">
        <f t="shared" si="38"/>
        <v>IfcUnitaryEquipmentINCINERATOR</v>
      </c>
      <c r="T398" s="22" t="str">
        <f>IF(OR(J398="IfcCivilElement",K398="N.A",K398="all subtypes listed in COP",ISNUMBER(SEARCH(",",K398)))=TRUE,"skip",IF(LEFT(K398,1)="*",IF(ISNUMBER(MATCH(S398,#REF!,0))=TRUE,"check","okay"),IF(ISNUMBER(MATCH(S398,#REF!,0))=TRUE,"okay","check")))</f>
        <v>okay</v>
      </c>
      <c r="U398" s="20" t="str">
        <f t="shared" si="44"/>
        <v>UnitaryEquipment</v>
      </c>
      <c r="V398" s="20" t="e">
        <f t="shared" si="45"/>
        <v>#N/A</v>
      </c>
      <c r="W398" s="20" t="e">
        <f t="shared" si="46"/>
        <v>#N/A</v>
      </c>
    </row>
    <row r="399" spans="1:23" x14ac:dyDescent="0.25">
      <c r="A399" s="43">
        <v>398</v>
      </c>
      <c r="B399" s="22" t="s">
        <v>358</v>
      </c>
      <c r="C399" s="22" t="s">
        <v>837</v>
      </c>
      <c r="D399" s="22" t="s">
        <v>148</v>
      </c>
      <c r="E399" s="22" t="s">
        <v>250</v>
      </c>
      <c r="F399" s="22" t="s">
        <v>251</v>
      </c>
      <c r="G399" s="22" t="s">
        <v>148</v>
      </c>
      <c r="H399" s="22" t="s">
        <v>251</v>
      </c>
      <c r="I399" s="22" t="s">
        <v>150</v>
      </c>
      <c r="J399" s="22" t="s">
        <v>838</v>
      </c>
      <c r="K399" s="22" t="s">
        <v>842</v>
      </c>
      <c r="L399" s="51" t="s">
        <v>381</v>
      </c>
      <c r="M399" s="51" t="s">
        <v>382</v>
      </c>
      <c r="N399" s="22" t="s">
        <v>148</v>
      </c>
      <c r="O399" s="22" t="s">
        <v>148</v>
      </c>
      <c r="P399" s="22" t="s">
        <v>148</v>
      </c>
      <c r="Q399" s="23" t="s">
        <v>148</v>
      </c>
      <c r="R399" s="45" t="s">
        <v>148</v>
      </c>
      <c r="S399" s="22" t="str">
        <f t="shared" si="38"/>
        <v>IfcUnitaryEquipmentPOLLUTIONCONTROLEQUIPMENT</v>
      </c>
      <c r="T399" s="22" t="str">
        <f>IF(OR(J399="IfcCivilElement",K399="N.A",K399="all subtypes listed in COP",ISNUMBER(SEARCH(",",K399)))=TRUE,"skip",IF(LEFT(K399,1)="*",IF(ISNUMBER(MATCH(S399,#REF!,0))=TRUE,"check","okay"),IF(ISNUMBER(MATCH(S399,#REF!,0))=TRUE,"okay","check")))</f>
        <v>okay</v>
      </c>
      <c r="U399" s="20" t="str">
        <f t="shared" si="44"/>
        <v>UnitaryEquipment</v>
      </c>
      <c r="V399" s="20" t="e">
        <f t="shared" si="45"/>
        <v>#N/A</v>
      </c>
      <c r="W399" s="20" t="e">
        <f t="shared" si="46"/>
        <v>#N/A</v>
      </c>
    </row>
    <row r="400" spans="1:23" x14ac:dyDescent="0.25">
      <c r="A400" s="43">
        <v>399</v>
      </c>
      <c r="B400" s="22" t="s">
        <v>358</v>
      </c>
      <c r="C400" s="22" t="s">
        <v>837</v>
      </c>
      <c r="D400" s="22" t="s">
        <v>956</v>
      </c>
      <c r="E400" s="22" t="s">
        <v>250</v>
      </c>
      <c r="F400" s="22" t="s">
        <v>251</v>
      </c>
      <c r="G400" s="22" t="s">
        <v>148</v>
      </c>
      <c r="H400" s="22" t="s">
        <v>251</v>
      </c>
      <c r="I400" s="22" t="s">
        <v>150</v>
      </c>
      <c r="J400" s="22" t="s">
        <v>838</v>
      </c>
      <c r="K400" s="22" t="s">
        <v>1768</v>
      </c>
      <c r="L400" s="22" t="s">
        <v>844</v>
      </c>
      <c r="M400" s="22" t="s">
        <v>957</v>
      </c>
      <c r="N400" s="22" t="s">
        <v>171</v>
      </c>
      <c r="O400" s="22" t="s">
        <v>148</v>
      </c>
      <c r="P400" s="22" t="s">
        <v>148</v>
      </c>
      <c r="Q400" s="22" t="s">
        <v>148</v>
      </c>
      <c r="R400" s="45" t="s">
        <v>148</v>
      </c>
      <c r="S400" s="22" t="str">
        <f t="shared" si="38"/>
        <v>IfcUnitaryEquipmentAIRIMPURITIESSENSOR, *FUELBURNINGEQUIPMENT, *INCINERATOR, *POLLUTIONCONTROLEQUIPMENT</v>
      </c>
      <c r="T400" s="22" t="str">
        <f>IF(OR(J400="IfcCivilElement",K400="N.A",K400="all subtypes listed in COP",ISNUMBER(SEARCH(",",K400)))=TRUE,"skip",IF(LEFT(K400,1)="*",IF(ISNUMBER(MATCH(S400,#REF!,0))=TRUE,"check","okay"),IF(ISNUMBER(MATCH(S400,#REF!,0))=TRUE,"okay","check")))</f>
        <v>skip</v>
      </c>
      <c r="U400" s="20" t="str">
        <f t="shared" si="44"/>
        <v>UnitaryEquipment</v>
      </c>
      <c r="V400" s="20" t="str">
        <f t="shared" si="45"/>
        <v>UnitaryEquipment</v>
      </c>
      <c r="W400" s="20" t="str">
        <f t="shared" si="46"/>
        <v>okay</v>
      </c>
    </row>
    <row r="401" spans="1:23" x14ac:dyDescent="0.25">
      <c r="A401" s="43">
        <v>400</v>
      </c>
      <c r="B401" s="22" t="s">
        <v>358</v>
      </c>
      <c r="C401" s="22" t="s">
        <v>837</v>
      </c>
      <c r="D401" s="22" t="s">
        <v>954</v>
      </c>
      <c r="E401" s="22" t="s">
        <v>250</v>
      </c>
      <c r="F401" s="22" t="s">
        <v>251</v>
      </c>
      <c r="G401" s="22" t="s">
        <v>148</v>
      </c>
      <c r="H401" s="22" t="s">
        <v>251</v>
      </c>
      <c r="I401" s="22" t="s">
        <v>150</v>
      </c>
      <c r="J401" s="22" t="s">
        <v>838</v>
      </c>
      <c r="K401" s="22" t="s">
        <v>1768</v>
      </c>
      <c r="L401" s="22" t="s">
        <v>844</v>
      </c>
      <c r="M401" s="22" t="s">
        <v>955</v>
      </c>
      <c r="N401" s="22" t="s">
        <v>171</v>
      </c>
      <c r="O401" s="22" t="s">
        <v>148</v>
      </c>
      <c r="P401" s="22" t="s">
        <v>148</v>
      </c>
      <c r="Q401" s="22" t="s">
        <v>148</v>
      </c>
      <c r="R401" s="45" t="s">
        <v>148</v>
      </c>
      <c r="S401" s="22" t="str">
        <f t="shared" si="38"/>
        <v>IfcUnitaryEquipmentAIRIMPURITIESSENSOR, *FUELBURNINGEQUIPMENT, *INCINERATOR, *POLLUTIONCONTROLEQUIPMENT</v>
      </c>
      <c r="T401" s="22" t="str">
        <f>IF(OR(J401="IfcCivilElement",K401="N.A",K401="all subtypes listed in COP",ISNUMBER(SEARCH(",",K401)))=TRUE,"skip",IF(LEFT(K401,1)="*",IF(ISNUMBER(MATCH(S401,#REF!,0))=TRUE,"check","okay"),IF(ISNUMBER(MATCH(S401,#REF!,0))=TRUE,"okay","check")))</f>
        <v>skip</v>
      </c>
      <c r="U401" s="20" t="str">
        <f t="shared" si="44"/>
        <v>UnitaryEquipment</v>
      </c>
      <c r="V401" s="20" t="str">
        <f t="shared" si="45"/>
        <v>UnitaryEquipment</v>
      </c>
      <c r="W401" s="20" t="str">
        <f t="shared" si="46"/>
        <v>okay</v>
      </c>
    </row>
    <row r="402" spans="1:23" x14ac:dyDescent="0.25">
      <c r="A402" s="43">
        <v>401</v>
      </c>
      <c r="B402" s="22" t="s">
        <v>358</v>
      </c>
      <c r="C402" s="22" t="s">
        <v>837</v>
      </c>
      <c r="D402" s="22" t="s">
        <v>952</v>
      </c>
      <c r="E402" s="22" t="s">
        <v>250</v>
      </c>
      <c r="F402" s="22" t="s">
        <v>251</v>
      </c>
      <c r="G402" s="22" t="s">
        <v>148</v>
      </c>
      <c r="H402" s="22" t="s">
        <v>251</v>
      </c>
      <c r="I402" s="22" t="s">
        <v>150</v>
      </c>
      <c r="J402" s="22" t="s">
        <v>838</v>
      </c>
      <c r="K402" s="22" t="s">
        <v>1768</v>
      </c>
      <c r="L402" s="22" t="s">
        <v>844</v>
      </c>
      <c r="M402" s="22" t="s">
        <v>953</v>
      </c>
      <c r="N402" s="22" t="s">
        <v>171</v>
      </c>
      <c r="O402" s="22" t="s">
        <v>148</v>
      </c>
      <c r="P402" s="22" t="s">
        <v>148</v>
      </c>
      <c r="Q402" s="22" t="s">
        <v>148</v>
      </c>
      <c r="R402" s="45" t="s">
        <v>148</v>
      </c>
      <c r="S402" s="22" t="str">
        <f t="shared" si="38"/>
        <v>IfcUnitaryEquipmentAIRIMPURITIESSENSOR, *FUELBURNINGEQUIPMENT, *INCINERATOR, *POLLUTIONCONTROLEQUIPMENT</v>
      </c>
      <c r="T402" s="22" t="str">
        <f>IF(OR(J402="IfcCivilElement",K402="N.A",K402="all subtypes listed in COP",ISNUMBER(SEARCH(",",K402)))=TRUE,"skip",IF(LEFT(K402,1)="*",IF(ISNUMBER(MATCH(S402,#REF!,0))=TRUE,"check","okay"),IF(ISNUMBER(MATCH(S402,#REF!,0))=TRUE,"okay","check")))</f>
        <v>skip</v>
      </c>
      <c r="U402" s="20" t="str">
        <f t="shared" si="44"/>
        <v>UnitaryEquipment</v>
      </c>
      <c r="V402" s="20" t="str">
        <f t="shared" si="45"/>
        <v>UnitaryEquipment</v>
      </c>
      <c r="W402" s="20" t="str">
        <f t="shared" si="46"/>
        <v>okay</v>
      </c>
    </row>
    <row r="403" spans="1:23" x14ac:dyDescent="0.25">
      <c r="A403" s="43">
        <v>402</v>
      </c>
      <c r="B403" s="22" t="s">
        <v>358</v>
      </c>
      <c r="C403" s="22" t="s">
        <v>837</v>
      </c>
      <c r="D403" s="22" t="s">
        <v>950</v>
      </c>
      <c r="E403" s="22" t="s">
        <v>250</v>
      </c>
      <c r="F403" s="22" t="s">
        <v>251</v>
      </c>
      <c r="G403" s="22" t="s">
        <v>148</v>
      </c>
      <c r="H403" s="22" t="s">
        <v>251</v>
      </c>
      <c r="I403" s="22" t="s">
        <v>150</v>
      </c>
      <c r="J403" s="22" t="s">
        <v>838</v>
      </c>
      <c r="K403" s="22" t="s">
        <v>1768</v>
      </c>
      <c r="L403" s="22" t="s">
        <v>844</v>
      </c>
      <c r="M403" s="22" t="s">
        <v>951</v>
      </c>
      <c r="N403" s="22" t="s">
        <v>171</v>
      </c>
      <c r="O403" s="22" t="s">
        <v>148</v>
      </c>
      <c r="P403" s="22" t="s">
        <v>148</v>
      </c>
      <c r="Q403" s="22" t="s">
        <v>148</v>
      </c>
      <c r="R403" s="45" t="s">
        <v>148</v>
      </c>
      <c r="S403" s="22" t="str">
        <f t="shared" si="38"/>
        <v>IfcUnitaryEquipmentAIRIMPURITIESSENSOR, *FUELBURNINGEQUIPMENT, *INCINERATOR, *POLLUTIONCONTROLEQUIPMENT</v>
      </c>
      <c r="T403" s="22" t="str">
        <f>IF(OR(J403="IfcCivilElement",K403="N.A",K403="all subtypes listed in COP",ISNUMBER(SEARCH(",",K403)))=TRUE,"skip",IF(LEFT(K403,1)="*",IF(ISNUMBER(MATCH(S403,#REF!,0))=TRUE,"check","okay"),IF(ISNUMBER(MATCH(S403,#REF!,0))=TRUE,"okay","check")))</f>
        <v>skip</v>
      </c>
      <c r="U403" s="20" t="str">
        <f t="shared" si="44"/>
        <v>UnitaryEquipment</v>
      </c>
      <c r="V403" s="20" t="str">
        <f t="shared" si="45"/>
        <v>UnitaryEquipment</v>
      </c>
      <c r="W403" s="20" t="str">
        <f t="shared" si="46"/>
        <v>okay</v>
      </c>
    </row>
    <row r="404" spans="1:23" x14ac:dyDescent="0.25">
      <c r="A404" s="43">
        <v>403</v>
      </c>
      <c r="B404" s="22" t="s">
        <v>358</v>
      </c>
      <c r="C404" s="22" t="s">
        <v>837</v>
      </c>
      <c r="D404" s="22" t="s">
        <v>948</v>
      </c>
      <c r="E404" s="22" t="s">
        <v>250</v>
      </c>
      <c r="F404" s="22" t="s">
        <v>251</v>
      </c>
      <c r="G404" s="22" t="s">
        <v>148</v>
      </c>
      <c r="H404" s="22" t="s">
        <v>251</v>
      </c>
      <c r="I404" s="22" t="s">
        <v>150</v>
      </c>
      <c r="J404" s="22" t="s">
        <v>838</v>
      </c>
      <c r="K404" s="22" t="s">
        <v>1768</v>
      </c>
      <c r="L404" s="22" t="s">
        <v>844</v>
      </c>
      <c r="M404" s="22" t="s">
        <v>949</v>
      </c>
      <c r="N404" s="22" t="s">
        <v>171</v>
      </c>
      <c r="O404" s="22" t="s">
        <v>148</v>
      </c>
      <c r="P404" s="22" t="s">
        <v>148</v>
      </c>
      <c r="Q404" s="22" t="s">
        <v>148</v>
      </c>
      <c r="R404" s="45" t="s">
        <v>148</v>
      </c>
      <c r="S404" s="22" t="str">
        <f t="shared" si="38"/>
        <v>IfcUnitaryEquipmentAIRIMPURITIESSENSOR, *FUELBURNINGEQUIPMENT, *INCINERATOR, *POLLUTIONCONTROLEQUIPMENT</v>
      </c>
      <c r="T404" s="22" t="str">
        <f>IF(OR(J404="IfcCivilElement",K404="N.A",K404="all subtypes listed in COP",ISNUMBER(SEARCH(",",K404)))=TRUE,"skip",IF(LEFT(K404,1)="*",IF(ISNUMBER(MATCH(S404,#REF!,0))=TRUE,"check","okay"),IF(ISNUMBER(MATCH(S404,#REF!,0))=TRUE,"okay","check")))</f>
        <v>skip</v>
      </c>
      <c r="U404" s="20" t="str">
        <f t="shared" si="44"/>
        <v>UnitaryEquipment</v>
      </c>
      <c r="V404" s="20" t="str">
        <f t="shared" si="45"/>
        <v>UnitaryEquipment</v>
      </c>
      <c r="W404" s="20" t="str">
        <f t="shared" si="46"/>
        <v>okay</v>
      </c>
    </row>
    <row r="405" spans="1:23" x14ac:dyDescent="0.25">
      <c r="A405" s="43">
        <v>404</v>
      </c>
      <c r="B405" s="22" t="s">
        <v>358</v>
      </c>
      <c r="C405" s="22" t="s">
        <v>837</v>
      </c>
      <c r="D405" s="22" t="s">
        <v>946</v>
      </c>
      <c r="E405" s="22" t="s">
        <v>250</v>
      </c>
      <c r="F405" s="22" t="s">
        <v>251</v>
      </c>
      <c r="G405" s="22" t="s">
        <v>148</v>
      </c>
      <c r="H405" s="22" t="s">
        <v>251</v>
      </c>
      <c r="I405" s="22" t="s">
        <v>150</v>
      </c>
      <c r="J405" s="22" t="s">
        <v>838</v>
      </c>
      <c r="K405" s="22" t="s">
        <v>1768</v>
      </c>
      <c r="L405" s="22" t="s">
        <v>844</v>
      </c>
      <c r="M405" s="22" t="s">
        <v>947</v>
      </c>
      <c r="N405" s="22" t="s">
        <v>171</v>
      </c>
      <c r="O405" s="22" t="s">
        <v>148</v>
      </c>
      <c r="P405" s="22" t="s">
        <v>148</v>
      </c>
      <c r="Q405" s="22" t="s">
        <v>148</v>
      </c>
      <c r="R405" s="45" t="s">
        <v>148</v>
      </c>
      <c r="S405" s="22" t="str">
        <f t="shared" si="38"/>
        <v>IfcUnitaryEquipmentAIRIMPURITIESSENSOR, *FUELBURNINGEQUIPMENT, *INCINERATOR, *POLLUTIONCONTROLEQUIPMENT</v>
      </c>
      <c r="T405" s="22" t="str">
        <f>IF(OR(J405="IfcCivilElement",K405="N.A",K405="all subtypes listed in COP",ISNUMBER(SEARCH(",",K405)))=TRUE,"skip",IF(LEFT(K405,1)="*",IF(ISNUMBER(MATCH(S405,#REF!,0))=TRUE,"check","okay"),IF(ISNUMBER(MATCH(S405,#REF!,0))=TRUE,"okay","check")))</f>
        <v>skip</v>
      </c>
      <c r="U405" s="20" t="str">
        <f t="shared" si="44"/>
        <v>UnitaryEquipment</v>
      </c>
      <c r="V405" s="20" t="str">
        <f t="shared" si="45"/>
        <v>UnitaryEquipment</v>
      </c>
      <c r="W405" s="20" t="str">
        <f t="shared" si="46"/>
        <v>okay</v>
      </c>
    </row>
    <row r="406" spans="1:23" x14ac:dyDescent="0.25">
      <c r="A406" s="43">
        <v>405</v>
      </c>
      <c r="B406" s="22" t="s">
        <v>358</v>
      </c>
      <c r="C406" s="22" t="s">
        <v>837</v>
      </c>
      <c r="D406" s="22" t="s">
        <v>944</v>
      </c>
      <c r="E406" s="22" t="s">
        <v>250</v>
      </c>
      <c r="F406" s="22" t="s">
        <v>251</v>
      </c>
      <c r="G406" s="22" t="s">
        <v>148</v>
      </c>
      <c r="H406" s="22" t="s">
        <v>251</v>
      </c>
      <c r="I406" s="22" t="s">
        <v>150</v>
      </c>
      <c r="J406" s="22" t="s">
        <v>838</v>
      </c>
      <c r="K406" s="22" t="s">
        <v>1768</v>
      </c>
      <c r="L406" s="22" t="s">
        <v>844</v>
      </c>
      <c r="M406" s="22" t="s">
        <v>945</v>
      </c>
      <c r="N406" s="22" t="s">
        <v>171</v>
      </c>
      <c r="O406" s="22" t="s">
        <v>148</v>
      </c>
      <c r="P406" s="22" t="s">
        <v>148</v>
      </c>
      <c r="Q406" s="22" t="s">
        <v>148</v>
      </c>
      <c r="R406" s="45" t="s">
        <v>148</v>
      </c>
      <c r="S406" s="22" t="str">
        <f t="shared" si="38"/>
        <v>IfcUnitaryEquipmentAIRIMPURITIESSENSOR, *FUELBURNINGEQUIPMENT, *INCINERATOR, *POLLUTIONCONTROLEQUIPMENT</v>
      </c>
      <c r="T406" s="22" t="str">
        <f>IF(OR(J406="IfcCivilElement",K406="N.A",K406="all subtypes listed in COP",ISNUMBER(SEARCH(",",K406)))=TRUE,"skip",IF(LEFT(K406,1)="*",IF(ISNUMBER(MATCH(S406,#REF!,0))=TRUE,"check","okay"),IF(ISNUMBER(MATCH(S406,#REF!,0))=TRUE,"okay","check")))</f>
        <v>skip</v>
      </c>
      <c r="U406" s="20" t="str">
        <f t="shared" si="44"/>
        <v>UnitaryEquipment</v>
      </c>
      <c r="V406" s="20" t="str">
        <f t="shared" si="45"/>
        <v>UnitaryEquipment</v>
      </c>
      <c r="W406" s="20" t="str">
        <f t="shared" si="46"/>
        <v>okay</v>
      </c>
    </row>
    <row r="407" spans="1:23" x14ac:dyDescent="0.25">
      <c r="A407" s="43">
        <v>406</v>
      </c>
      <c r="B407" s="22" t="s">
        <v>358</v>
      </c>
      <c r="C407" s="22" t="s">
        <v>837</v>
      </c>
      <c r="D407" s="22" t="s">
        <v>942</v>
      </c>
      <c r="E407" s="22" t="s">
        <v>250</v>
      </c>
      <c r="F407" s="22" t="s">
        <v>251</v>
      </c>
      <c r="G407" s="22" t="s">
        <v>148</v>
      </c>
      <c r="H407" s="22" t="s">
        <v>251</v>
      </c>
      <c r="I407" s="22" t="s">
        <v>150</v>
      </c>
      <c r="J407" s="22" t="s">
        <v>838</v>
      </c>
      <c r="K407" s="22" t="s">
        <v>1768</v>
      </c>
      <c r="L407" s="22" t="s">
        <v>844</v>
      </c>
      <c r="M407" s="22" t="s">
        <v>943</v>
      </c>
      <c r="N407" s="22" t="s">
        <v>171</v>
      </c>
      <c r="O407" s="22" t="s">
        <v>148</v>
      </c>
      <c r="P407" s="22" t="s">
        <v>148</v>
      </c>
      <c r="Q407" s="22" t="s">
        <v>148</v>
      </c>
      <c r="R407" s="45" t="s">
        <v>148</v>
      </c>
      <c r="S407" s="22" t="str">
        <f t="shared" si="38"/>
        <v>IfcUnitaryEquipmentAIRIMPURITIESSENSOR, *FUELBURNINGEQUIPMENT, *INCINERATOR, *POLLUTIONCONTROLEQUIPMENT</v>
      </c>
      <c r="T407" s="22" t="str">
        <f>IF(OR(J407="IfcCivilElement",K407="N.A",K407="all subtypes listed in COP",ISNUMBER(SEARCH(",",K407)))=TRUE,"skip",IF(LEFT(K407,1)="*",IF(ISNUMBER(MATCH(S407,#REF!,0))=TRUE,"check","okay"),IF(ISNUMBER(MATCH(S407,#REF!,0))=TRUE,"okay","check")))</f>
        <v>skip</v>
      </c>
      <c r="U407" s="20" t="str">
        <f t="shared" si="44"/>
        <v>UnitaryEquipment</v>
      </c>
      <c r="V407" s="20" t="str">
        <f t="shared" si="45"/>
        <v>UnitaryEquipment</v>
      </c>
      <c r="W407" s="20" t="str">
        <f t="shared" si="46"/>
        <v>okay</v>
      </c>
    </row>
    <row r="408" spans="1:23" s="21" customFormat="1" x14ac:dyDescent="0.25">
      <c r="A408" s="43">
        <v>407</v>
      </c>
      <c r="B408" s="22" t="s">
        <v>358</v>
      </c>
      <c r="C408" s="22" t="s">
        <v>837</v>
      </c>
      <c r="D408" s="22" t="s">
        <v>940</v>
      </c>
      <c r="E408" s="22" t="s">
        <v>250</v>
      </c>
      <c r="F408" s="22" t="s">
        <v>251</v>
      </c>
      <c r="G408" s="22" t="s">
        <v>148</v>
      </c>
      <c r="H408" s="22" t="s">
        <v>251</v>
      </c>
      <c r="I408" s="22" t="s">
        <v>150</v>
      </c>
      <c r="J408" s="22" t="s">
        <v>838</v>
      </c>
      <c r="K408" s="22" t="s">
        <v>1768</v>
      </c>
      <c r="L408" s="22" t="s">
        <v>844</v>
      </c>
      <c r="M408" s="22" t="s">
        <v>941</v>
      </c>
      <c r="N408" s="22" t="s">
        <v>171</v>
      </c>
      <c r="O408" s="22" t="s">
        <v>148</v>
      </c>
      <c r="P408" s="22" t="s">
        <v>148</v>
      </c>
      <c r="Q408" s="22" t="s">
        <v>148</v>
      </c>
      <c r="R408" s="45" t="s">
        <v>148</v>
      </c>
      <c r="S408" s="22" t="str">
        <f t="shared" si="38"/>
        <v>IfcUnitaryEquipmentAIRIMPURITIESSENSOR, *FUELBURNINGEQUIPMENT, *INCINERATOR, *POLLUTIONCONTROLEQUIPMENT</v>
      </c>
      <c r="T408" s="22" t="str">
        <f>IF(OR(J408="IfcCivilElement",K408="N.A",K408="all subtypes listed in COP",ISNUMBER(SEARCH(",",K408)))=TRUE,"skip",IF(LEFT(K408,1)="*",IF(ISNUMBER(MATCH(S408,#REF!,0))=TRUE,"check","okay"),IF(ISNUMBER(MATCH(S408,#REF!,0))=TRUE,"okay","check")))</f>
        <v>skip</v>
      </c>
      <c r="U408" s="20" t="str">
        <f t="shared" si="44"/>
        <v>UnitaryEquipment</v>
      </c>
      <c r="V408" s="20" t="str">
        <f t="shared" si="45"/>
        <v>UnitaryEquipment</v>
      </c>
      <c r="W408" s="20" t="str">
        <f t="shared" si="46"/>
        <v>okay</v>
      </c>
    </row>
    <row r="409" spans="1:23" ht="13.5" customHeight="1" x14ac:dyDescent="0.25">
      <c r="A409" s="43">
        <v>408</v>
      </c>
      <c r="B409" s="22" t="s">
        <v>358</v>
      </c>
      <c r="C409" s="22" t="s">
        <v>837</v>
      </c>
      <c r="D409" s="22" t="s">
        <v>938</v>
      </c>
      <c r="E409" s="22" t="s">
        <v>250</v>
      </c>
      <c r="F409" s="22" t="s">
        <v>251</v>
      </c>
      <c r="G409" s="22" t="s">
        <v>148</v>
      </c>
      <c r="H409" s="22" t="s">
        <v>251</v>
      </c>
      <c r="I409" s="22" t="s">
        <v>150</v>
      </c>
      <c r="J409" s="22" t="s">
        <v>838</v>
      </c>
      <c r="K409" s="22" t="s">
        <v>1768</v>
      </c>
      <c r="L409" s="22" t="s">
        <v>844</v>
      </c>
      <c r="M409" s="22" t="s">
        <v>939</v>
      </c>
      <c r="N409" s="22" t="s">
        <v>171</v>
      </c>
      <c r="O409" s="22" t="s">
        <v>148</v>
      </c>
      <c r="P409" s="22" t="s">
        <v>148</v>
      </c>
      <c r="Q409" s="22" t="s">
        <v>148</v>
      </c>
      <c r="R409" s="45" t="s">
        <v>148</v>
      </c>
      <c r="S409" s="22" t="str">
        <f t="shared" ref="S409:S472" si="47">IF(LEFT(K409,1)="*",J409&amp;RIGHT(K409,LEN(K409)-1),J409&amp;K409)</f>
        <v>IfcUnitaryEquipmentAIRIMPURITIESSENSOR, *FUELBURNINGEQUIPMENT, *INCINERATOR, *POLLUTIONCONTROLEQUIPMENT</v>
      </c>
      <c r="T409" s="22" t="str">
        <f>IF(OR(J409="IfcCivilElement",K409="N.A",K409="all subtypes listed in COP",ISNUMBER(SEARCH(",",K409)))=TRUE,"skip",IF(LEFT(K409,1)="*",IF(ISNUMBER(MATCH(S409,#REF!,0))=TRUE,"check","okay"),IF(ISNUMBER(MATCH(S409,#REF!,0))=TRUE,"okay","check")))</f>
        <v>skip</v>
      </c>
      <c r="U409" s="20" t="str">
        <f t="shared" si="44"/>
        <v>UnitaryEquipment</v>
      </c>
      <c r="V409" s="20" t="str">
        <f t="shared" si="45"/>
        <v>UnitaryEquipment</v>
      </c>
      <c r="W409" s="20" t="str">
        <f t="shared" si="46"/>
        <v>okay</v>
      </c>
    </row>
    <row r="410" spans="1:23" x14ac:dyDescent="0.25">
      <c r="A410" s="43">
        <v>409</v>
      </c>
      <c r="B410" s="22" t="s">
        <v>358</v>
      </c>
      <c r="C410" s="22" t="s">
        <v>837</v>
      </c>
      <c r="D410" s="22" t="s">
        <v>936</v>
      </c>
      <c r="E410" s="22" t="s">
        <v>250</v>
      </c>
      <c r="F410" s="22" t="s">
        <v>251</v>
      </c>
      <c r="G410" s="22" t="s">
        <v>148</v>
      </c>
      <c r="H410" s="22" t="s">
        <v>251</v>
      </c>
      <c r="I410" s="22" t="s">
        <v>150</v>
      </c>
      <c r="J410" s="22" t="s">
        <v>838</v>
      </c>
      <c r="K410" s="22" t="s">
        <v>1768</v>
      </c>
      <c r="L410" s="22" t="s">
        <v>844</v>
      </c>
      <c r="M410" s="22" t="s">
        <v>937</v>
      </c>
      <c r="N410" s="22" t="s">
        <v>171</v>
      </c>
      <c r="O410" s="22" t="s">
        <v>148</v>
      </c>
      <c r="P410" s="22" t="s">
        <v>148</v>
      </c>
      <c r="Q410" s="22" t="s">
        <v>148</v>
      </c>
      <c r="R410" s="45" t="s">
        <v>148</v>
      </c>
      <c r="S410" s="22" t="str">
        <f t="shared" si="47"/>
        <v>IfcUnitaryEquipmentAIRIMPURITIESSENSOR, *FUELBURNINGEQUIPMENT, *INCINERATOR, *POLLUTIONCONTROLEQUIPMENT</v>
      </c>
      <c r="T410" s="22" t="str">
        <f>IF(OR(J410="IfcCivilElement",K410="N.A",K410="all subtypes listed in COP",ISNUMBER(SEARCH(",",K410)))=TRUE,"skip",IF(LEFT(K410,1)="*",IF(ISNUMBER(MATCH(S410,#REF!,0))=TRUE,"check","okay"),IF(ISNUMBER(MATCH(S410,#REF!,0))=TRUE,"okay","check")))</f>
        <v>skip</v>
      </c>
      <c r="U410" s="20" t="str">
        <f t="shared" si="44"/>
        <v>UnitaryEquipment</v>
      </c>
      <c r="V410" s="20" t="str">
        <f t="shared" si="45"/>
        <v>UnitaryEquipment</v>
      </c>
      <c r="W410" s="20" t="str">
        <f t="shared" si="46"/>
        <v>okay</v>
      </c>
    </row>
    <row r="411" spans="1:23" x14ac:dyDescent="0.25">
      <c r="A411" s="43">
        <v>410</v>
      </c>
      <c r="B411" s="22" t="s">
        <v>358</v>
      </c>
      <c r="C411" s="22" t="s">
        <v>837</v>
      </c>
      <c r="D411" s="22" t="s">
        <v>934</v>
      </c>
      <c r="E411" s="22" t="s">
        <v>250</v>
      </c>
      <c r="F411" s="22" t="s">
        <v>251</v>
      </c>
      <c r="G411" s="22" t="s">
        <v>148</v>
      </c>
      <c r="H411" s="22" t="s">
        <v>251</v>
      </c>
      <c r="I411" s="22" t="s">
        <v>150</v>
      </c>
      <c r="J411" s="22" t="s">
        <v>838</v>
      </c>
      <c r="K411" s="22" t="s">
        <v>1768</v>
      </c>
      <c r="L411" s="22" t="s">
        <v>844</v>
      </c>
      <c r="M411" s="22" t="s">
        <v>935</v>
      </c>
      <c r="N411" s="22" t="s">
        <v>171</v>
      </c>
      <c r="O411" s="22" t="s">
        <v>148</v>
      </c>
      <c r="P411" s="22" t="s">
        <v>148</v>
      </c>
      <c r="Q411" s="22" t="s">
        <v>148</v>
      </c>
      <c r="R411" s="45" t="s">
        <v>148</v>
      </c>
      <c r="S411" s="22" t="str">
        <f t="shared" si="47"/>
        <v>IfcUnitaryEquipmentAIRIMPURITIESSENSOR, *FUELBURNINGEQUIPMENT, *INCINERATOR, *POLLUTIONCONTROLEQUIPMENT</v>
      </c>
      <c r="T411" s="22" t="str">
        <f>IF(OR(J411="IfcCivilElement",K411="N.A",K411="all subtypes listed in COP",ISNUMBER(SEARCH(",",K411)))=TRUE,"skip",IF(LEFT(K411,1)="*",IF(ISNUMBER(MATCH(S411,#REF!,0))=TRUE,"check","okay"),IF(ISNUMBER(MATCH(S411,#REF!,0))=TRUE,"okay","check")))</f>
        <v>skip</v>
      </c>
      <c r="U411" s="20" t="str">
        <f t="shared" si="44"/>
        <v>UnitaryEquipment</v>
      </c>
      <c r="V411" s="20" t="str">
        <f t="shared" si="45"/>
        <v>UnitaryEquipment</v>
      </c>
      <c r="W411" s="20" t="str">
        <f t="shared" si="46"/>
        <v>okay</v>
      </c>
    </row>
    <row r="412" spans="1:23" x14ac:dyDescent="0.25">
      <c r="A412" s="43">
        <v>411</v>
      </c>
      <c r="B412" s="22" t="s">
        <v>358</v>
      </c>
      <c r="C412" s="22" t="s">
        <v>837</v>
      </c>
      <c r="D412" s="22" t="s">
        <v>932</v>
      </c>
      <c r="E412" s="22" t="s">
        <v>250</v>
      </c>
      <c r="F412" s="22" t="s">
        <v>251</v>
      </c>
      <c r="G412" s="22" t="s">
        <v>148</v>
      </c>
      <c r="H412" s="22" t="s">
        <v>251</v>
      </c>
      <c r="I412" s="22" t="s">
        <v>150</v>
      </c>
      <c r="J412" s="22" t="s">
        <v>838</v>
      </c>
      <c r="K412" s="22" t="s">
        <v>1768</v>
      </c>
      <c r="L412" s="22" t="s">
        <v>844</v>
      </c>
      <c r="M412" s="22" t="s">
        <v>933</v>
      </c>
      <c r="N412" s="22" t="s">
        <v>171</v>
      </c>
      <c r="O412" s="22" t="s">
        <v>148</v>
      </c>
      <c r="P412" s="22" t="s">
        <v>148</v>
      </c>
      <c r="Q412" s="22" t="s">
        <v>148</v>
      </c>
      <c r="R412" s="45" t="s">
        <v>148</v>
      </c>
      <c r="S412" s="22" t="str">
        <f t="shared" si="47"/>
        <v>IfcUnitaryEquipmentAIRIMPURITIESSENSOR, *FUELBURNINGEQUIPMENT, *INCINERATOR, *POLLUTIONCONTROLEQUIPMENT</v>
      </c>
      <c r="T412" s="22" t="str">
        <f>IF(OR(J412="IfcCivilElement",K412="N.A",K412="all subtypes listed in COP",ISNUMBER(SEARCH(",",K412)))=TRUE,"skip",IF(LEFT(K412,1)="*",IF(ISNUMBER(MATCH(S412,#REF!,0))=TRUE,"check","okay"),IF(ISNUMBER(MATCH(S412,#REF!,0))=TRUE,"okay","check")))</f>
        <v>skip</v>
      </c>
      <c r="U412" s="20" t="str">
        <f t="shared" si="44"/>
        <v>UnitaryEquipment</v>
      </c>
      <c r="V412" s="20" t="str">
        <f t="shared" si="45"/>
        <v>UnitaryEquipment</v>
      </c>
      <c r="W412" s="20" t="str">
        <f t="shared" si="46"/>
        <v>okay</v>
      </c>
    </row>
    <row r="413" spans="1:23" x14ac:dyDescent="0.25">
      <c r="A413" s="43">
        <v>412</v>
      </c>
      <c r="B413" s="22" t="s">
        <v>358</v>
      </c>
      <c r="C413" s="22" t="s">
        <v>837</v>
      </c>
      <c r="D413" s="22" t="s">
        <v>930</v>
      </c>
      <c r="E413" s="22" t="s">
        <v>250</v>
      </c>
      <c r="F413" s="22" t="s">
        <v>251</v>
      </c>
      <c r="G413" s="22" t="s">
        <v>148</v>
      </c>
      <c r="H413" s="22" t="s">
        <v>251</v>
      </c>
      <c r="I413" s="22" t="s">
        <v>150</v>
      </c>
      <c r="J413" s="22" t="s">
        <v>838</v>
      </c>
      <c r="K413" s="22" t="s">
        <v>1768</v>
      </c>
      <c r="L413" s="22" t="s">
        <v>844</v>
      </c>
      <c r="M413" s="22" t="s">
        <v>931</v>
      </c>
      <c r="N413" s="22" t="s">
        <v>171</v>
      </c>
      <c r="O413" s="22" t="s">
        <v>148</v>
      </c>
      <c r="P413" s="22" t="s">
        <v>148</v>
      </c>
      <c r="Q413" s="22" t="s">
        <v>148</v>
      </c>
      <c r="R413" s="45" t="s">
        <v>148</v>
      </c>
      <c r="S413" s="22" t="str">
        <f t="shared" si="47"/>
        <v>IfcUnitaryEquipmentAIRIMPURITIESSENSOR, *FUELBURNINGEQUIPMENT, *INCINERATOR, *POLLUTIONCONTROLEQUIPMENT</v>
      </c>
      <c r="T413" s="22" t="str">
        <f>IF(OR(J413="IfcCivilElement",K413="N.A",K413="all subtypes listed in COP",ISNUMBER(SEARCH(",",K413)))=TRUE,"skip",IF(LEFT(K413,1)="*",IF(ISNUMBER(MATCH(S413,#REF!,0))=TRUE,"check","okay"),IF(ISNUMBER(MATCH(S413,#REF!,0))=TRUE,"okay","check")))</f>
        <v>skip</v>
      </c>
      <c r="U413" s="20" t="str">
        <f t="shared" si="44"/>
        <v>UnitaryEquipment</v>
      </c>
      <c r="V413" s="20" t="str">
        <f t="shared" si="45"/>
        <v>UnitaryEquipment</v>
      </c>
      <c r="W413" s="20" t="str">
        <f t="shared" si="46"/>
        <v>okay</v>
      </c>
    </row>
    <row r="414" spans="1:23" x14ac:dyDescent="0.25">
      <c r="A414" s="43">
        <v>413</v>
      </c>
      <c r="B414" s="22" t="s">
        <v>358</v>
      </c>
      <c r="C414" s="22" t="s">
        <v>837</v>
      </c>
      <c r="D414" s="22" t="s">
        <v>928</v>
      </c>
      <c r="E414" s="22" t="s">
        <v>250</v>
      </c>
      <c r="F414" s="22" t="s">
        <v>251</v>
      </c>
      <c r="G414" s="22" t="s">
        <v>148</v>
      </c>
      <c r="H414" s="22" t="s">
        <v>251</v>
      </c>
      <c r="I414" s="22" t="s">
        <v>150</v>
      </c>
      <c r="J414" s="22" t="s">
        <v>838</v>
      </c>
      <c r="K414" s="22" t="s">
        <v>1768</v>
      </c>
      <c r="L414" s="22" t="s">
        <v>844</v>
      </c>
      <c r="M414" s="22" t="s">
        <v>929</v>
      </c>
      <c r="N414" s="22" t="s">
        <v>171</v>
      </c>
      <c r="O414" s="22" t="s">
        <v>148</v>
      </c>
      <c r="P414" s="22" t="s">
        <v>148</v>
      </c>
      <c r="Q414" s="22" t="s">
        <v>148</v>
      </c>
      <c r="R414" s="45" t="s">
        <v>148</v>
      </c>
      <c r="S414" s="22" t="str">
        <f t="shared" si="47"/>
        <v>IfcUnitaryEquipmentAIRIMPURITIESSENSOR, *FUELBURNINGEQUIPMENT, *INCINERATOR, *POLLUTIONCONTROLEQUIPMENT</v>
      </c>
      <c r="T414" s="22" t="str">
        <f>IF(OR(J414="IfcCivilElement",K414="N.A",K414="all subtypes listed in COP",ISNUMBER(SEARCH(",",K414)))=TRUE,"skip",IF(LEFT(K414,1)="*",IF(ISNUMBER(MATCH(S414,#REF!,0))=TRUE,"check","okay"),IF(ISNUMBER(MATCH(S414,#REF!,0))=TRUE,"okay","check")))</f>
        <v>skip</v>
      </c>
      <c r="U414" s="20" t="str">
        <f t="shared" si="44"/>
        <v>UnitaryEquipment</v>
      </c>
      <c r="V414" s="20" t="str">
        <f t="shared" si="45"/>
        <v>UnitaryEquipment</v>
      </c>
      <c r="W414" s="20" t="str">
        <f t="shared" si="46"/>
        <v>okay</v>
      </c>
    </row>
    <row r="415" spans="1:23" x14ac:dyDescent="0.25">
      <c r="A415" s="43">
        <v>414</v>
      </c>
      <c r="B415" s="22" t="s">
        <v>358</v>
      </c>
      <c r="C415" s="22" t="s">
        <v>837</v>
      </c>
      <c r="D415" s="22" t="s">
        <v>926</v>
      </c>
      <c r="E415" s="22" t="s">
        <v>250</v>
      </c>
      <c r="F415" s="22" t="s">
        <v>251</v>
      </c>
      <c r="G415" s="22" t="s">
        <v>148</v>
      </c>
      <c r="H415" s="22" t="s">
        <v>251</v>
      </c>
      <c r="I415" s="22" t="s">
        <v>150</v>
      </c>
      <c r="J415" s="22" t="s">
        <v>838</v>
      </c>
      <c r="K415" s="22" t="s">
        <v>1768</v>
      </c>
      <c r="L415" s="22" t="s">
        <v>844</v>
      </c>
      <c r="M415" s="22" t="s">
        <v>927</v>
      </c>
      <c r="N415" s="22" t="s">
        <v>171</v>
      </c>
      <c r="O415" s="22" t="s">
        <v>148</v>
      </c>
      <c r="P415" s="22" t="s">
        <v>148</v>
      </c>
      <c r="Q415" s="22" t="s">
        <v>148</v>
      </c>
      <c r="R415" s="45" t="s">
        <v>148</v>
      </c>
      <c r="S415" s="22" t="str">
        <f t="shared" si="47"/>
        <v>IfcUnitaryEquipmentAIRIMPURITIESSENSOR, *FUELBURNINGEQUIPMENT, *INCINERATOR, *POLLUTIONCONTROLEQUIPMENT</v>
      </c>
      <c r="T415" s="22" t="str">
        <f>IF(OR(J415="IfcCivilElement",K415="N.A",K415="all subtypes listed in COP",ISNUMBER(SEARCH(",",K415)))=TRUE,"skip",IF(LEFT(K415,1)="*",IF(ISNUMBER(MATCH(S415,#REF!,0))=TRUE,"check","okay"),IF(ISNUMBER(MATCH(S415,#REF!,0))=TRUE,"okay","check")))</f>
        <v>skip</v>
      </c>
      <c r="U415" s="20" t="str">
        <f t="shared" si="44"/>
        <v>UnitaryEquipment</v>
      </c>
      <c r="V415" s="20" t="str">
        <f t="shared" si="45"/>
        <v>UnitaryEquipment</v>
      </c>
      <c r="W415" s="20" t="str">
        <f t="shared" si="46"/>
        <v>okay</v>
      </c>
    </row>
    <row r="416" spans="1:23" x14ac:dyDescent="0.25">
      <c r="A416" s="43">
        <v>415</v>
      </c>
      <c r="B416" s="22" t="s">
        <v>358</v>
      </c>
      <c r="C416" s="22" t="s">
        <v>837</v>
      </c>
      <c r="D416" s="22" t="s">
        <v>924</v>
      </c>
      <c r="E416" s="22" t="s">
        <v>250</v>
      </c>
      <c r="F416" s="22" t="s">
        <v>251</v>
      </c>
      <c r="G416" s="22" t="s">
        <v>148</v>
      </c>
      <c r="H416" s="22" t="s">
        <v>251</v>
      </c>
      <c r="I416" s="22" t="s">
        <v>150</v>
      </c>
      <c r="J416" s="22" t="s">
        <v>838</v>
      </c>
      <c r="K416" s="22" t="s">
        <v>1768</v>
      </c>
      <c r="L416" s="22" t="s">
        <v>844</v>
      </c>
      <c r="M416" s="22" t="s">
        <v>925</v>
      </c>
      <c r="N416" s="22" t="s">
        <v>171</v>
      </c>
      <c r="O416" s="22" t="s">
        <v>148</v>
      </c>
      <c r="P416" s="22" t="s">
        <v>148</v>
      </c>
      <c r="Q416" s="22" t="s">
        <v>148</v>
      </c>
      <c r="R416" s="45" t="s">
        <v>148</v>
      </c>
      <c r="S416" s="22" t="str">
        <f t="shared" si="47"/>
        <v>IfcUnitaryEquipmentAIRIMPURITIESSENSOR, *FUELBURNINGEQUIPMENT, *INCINERATOR, *POLLUTIONCONTROLEQUIPMENT</v>
      </c>
      <c r="T416" s="22" t="str">
        <f>IF(OR(J416="IfcCivilElement",K416="N.A",K416="all subtypes listed in COP",ISNUMBER(SEARCH(",",K416)))=TRUE,"skip",IF(LEFT(K416,1)="*",IF(ISNUMBER(MATCH(S416,#REF!,0))=TRUE,"check","okay"),IF(ISNUMBER(MATCH(S416,#REF!,0))=TRUE,"okay","check")))</f>
        <v>skip</v>
      </c>
      <c r="U416" s="20" t="str">
        <f t="shared" si="44"/>
        <v>UnitaryEquipment</v>
      </c>
      <c r="V416" s="20" t="str">
        <f t="shared" si="45"/>
        <v>UnitaryEquipment</v>
      </c>
      <c r="W416" s="20" t="str">
        <f t="shared" si="46"/>
        <v>okay</v>
      </c>
    </row>
    <row r="417" spans="1:23" x14ac:dyDescent="0.25">
      <c r="A417" s="43">
        <v>416</v>
      </c>
      <c r="B417" s="22" t="s">
        <v>358</v>
      </c>
      <c r="C417" s="22" t="s">
        <v>837</v>
      </c>
      <c r="D417" s="22" t="s">
        <v>922</v>
      </c>
      <c r="E417" s="22" t="s">
        <v>250</v>
      </c>
      <c r="F417" s="22" t="s">
        <v>251</v>
      </c>
      <c r="G417" s="22" t="s">
        <v>148</v>
      </c>
      <c r="H417" s="22" t="s">
        <v>251</v>
      </c>
      <c r="I417" s="22" t="s">
        <v>150</v>
      </c>
      <c r="J417" s="22" t="s">
        <v>838</v>
      </c>
      <c r="K417" s="22" t="s">
        <v>1768</v>
      </c>
      <c r="L417" s="22" t="s">
        <v>844</v>
      </c>
      <c r="M417" s="22" t="s">
        <v>923</v>
      </c>
      <c r="N417" s="22" t="s">
        <v>171</v>
      </c>
      <c r="O417" s="22" t="s">
        <v>148</v>
      </c>
      <c r="P417" s="22" t="s">
        <v>148</v>
      </c>
      <c r="Q417" s="22" t="s">
        <v>148</v>
      </c>
      <c r="R417" s="45" t="s">
        <v>148</v>
      </c>
      <c r="S417" s="22" t="str">
        <f t="shared" si="47"/>
        <v>IfcUnitaryEquipmentAIRIMPURITIESSENSOR, *FUELBURNINGEQUIPMENT, *INCINERATOR, *POLLUTIONCONTROLEQUIPMENT</v>
      </c>
      <c r="T417" s="22" t="str">
        <f>IF(OR(J417="IfcCivilElement",K417="N.A",K417="all subtypes listed in COP",ISNUMBER(SEARCH(",",K417)))=TRUE,"skip",IF(LEFT(K417,1)="*",IF(ISNUMBER(MATCH(S417,#REF!,0))=TRUE,"check","okay"),IF(ISNUMBER(MATCH(S417,#REF!,0))=TRUE,"okay","check")))</f>
        <v>skip</v>
      </c>
      <c r="U417" s="20" t="str">
        <f t="shared" si="44"/>
        <v>UnitaryEquipment</v>
      </c>
      <c r="V417" s="20" t="str">
        <f t="shared" si="45"/>
        <v>UnitaryEquipment</v>
      </c>
      <c r="W417" s="20" t="str">
        <f t="shared" si="46"/>
        <v>okay</v>
      </c>
    </row>
    <row r="418" spans="1:23" x14ac:dyDescent="0.25">
      <c r="A418" s="43">
        <v>417</v>
      </c>
      <c r="B418" s="22" t="s">
        <v>358</v>
      </c>
      <c r="C418" s="22" t="s">
        <v>837</v>
      </c>
      <c r="D418" s="22" t="s">
        <v>920</v>
      </c>
      <c r="E418" s="22" t="s">
        <v>250</v>
      </c>
      <c r="F418" s="22" t="s">
        <v>251</v>
      </c>
      <c r="G418" s="22" t="s">
        <v>148</v>
      </c>
      <c r="H418" s="22" t="s">
        <v>251</v>
      </c>
      <c r="I418" s="22" t="s">
        <v>150</v>
      </c>
      <c r="J418" s="22" t="s">
        <v>838</v>
      </c>
      <c r="K418" s="22" t="s">
        <v>1768</v>
      </c>
      <c r="L418" s="22" t="s">
        <v>844</v>
      </c>
      <c r="M418" s="22" t="s">
        <v>921</v>
      </c>
      <c r="N418" s="22" t="s">
        <v>171</v>
      </c>
      <c r="O418" s="22" t="s">
        <v>148</v>
      </c>
      <c r="P418" s="22" t="s">
        <v>148</v>
      </c>
      <c r="Q418" s="22" t="s">
        <v>148</v>
      </c>
      <c r="R418" s="45" t="s">
        <v>148</v>
      </c>
      <c r="S418" s="22" t="str">
        <f t="shared" si="47"/>
        <v>IfcUnitaryEquipmentAIRIMPURITIESSENSOR, *FUELBURNINGEQUIPMENT, *INCINERATOR, *POLLUTIONCONTROLEQUIPMENT</v>
      </c>
      <c r="T418" s="22" t="str">
        <f>IF(OR(J418="IfcCivilElement",K418="N.A",K418="all subtypes listed in COP",ISNUMBER(SEARCH(",",K418)))=TRUE,"skip",IF(LEFT(K418,1)="*",IF(ISNUMBER(MATCH(S418,#REF!,0))=TRUE,"check","okay"),IF(ISNUMBER(MATCH(S418,#REF!,0))=TRUE,"okay","check")))</f>
        <v>skip</v>
      </c>
      <c r="U418" s="20" t="str">
        <f t="shared" si="44"/>
        <v>UnitaryEquipment</v>
      </c>
      <c r="V418" s="20" t="str">
        <f t="shared" si="45"/>
        <v>UnitaryEquipment</v>
      </c>
      <c r="W418" s="20" t="str">
        <f t="shared" si="46"/>
        <v>okay</v>
      </c>
    </row>
    <row r="419" spans="1:23" x14ac:dyDescent="0.25">
      <c r="A419" s="43">
        <v>418</v>
      </c>
      <c r="B419" s="22" t="s">
        <v>358</v>
      </c>
      <c r="C419" s="22" t="s">
        <v>837</v>
      </c>
      <c r="D419" s="22" t="s">
        <v>918</v>
      </c>
      <c r="E419" s="22" t="s">
        <v>250</v>
      </c>
      <c r="F419" s="22" t="s">
        <v>251</v>
      </c>
      <c r="G419" s="22" t="s">
        <v>148</v>
      </c>
      <c r="H419" s="22" t="s">
        <v>251</v>
      </c>
      <c r="I419" s="22" t="s">
        <v>150</v>
      </c>
      <c r="J419" s="22" t="s">
        <v>838</v>
      </c>
      <c r="K419" s="22" t="s">
        <v>1768</v>
      </c>
      <c r="L419" s="22" t="s">
        <v>844</v>
      </c>
      <c r="M419" s="22" t="s">
        <v>919</v>
      </c>
      <c r="N419" s="22" t="s">
        <v>171</v>
      </c>
      <c r="O419" s="22" t="s">
        <v>148</v>
      </c>
      <c r="P419" s="22" t="s">
        <v>148</v>
      </c>
      <c r="Q419" s="22" t="s">
        <v>148</v>
      </c>
      <c r="R419" s="45" t="s">
        <v>148</v>
      </c>
      <c r="S419" s="22" t="str">
        <f t="shared" si="47"/>
        <v>IfcUnitaryEquipmentAIRIMPURITIESSENSOR, *FUELBURNINGEQUIPMENT, *INCINERATOR, *POLLUTIONCONTROLEQUIPMENT</v>
      </c>
      <c r="T419" s="22" t="str">
        <f>IF(OR(J419="IfcCivilElement",K419="N.A",K419="all subtypes listed in COP",ISNUMBER(SEARCH(",",K419)))=TRUE,"skip",IF(LEFT(K419,1)="*",IF(ISNUMBER(MATCH(S419,#REF!,0))=TRUE,"check","okay"),IF(ISNUMBER(MATCH(S419,#REF!,0))=TRUE,"okay","check")))</f>
        <v>skip</v>
      </c>
      <c r="U419" s="20" t="str">
        <f t="shared" si="44"/>
        <v>UnitaryEquipment</v>
      </c>
      <c r="V419" s="20" t="str">
        <f t="shared" si="45"/>
        <v>UnitaryEquipment</v>
      </c>
      <c r="W419" s="20" t="str">
        <f t="shared" si="46"/>
        <v>okay</v>
      </c>
    </row>
    <row r="420" spans="1:23" x14ac:dyDescent="0.25">
      <c r="A420" s="43">
        <v>419</v>
      </c>
      <c r="B420" s="22" t="s">
        <v>358</v>
      </c>
      <c r="C420" s="22" t="s">
        <v>837</v>
      </c>
      <c r="D420" s="22" t="s">
        <v>916</v>
      </c>
      <c r="E420" s="22" t="s">
        <v>250</v>
      </c>
      <c r="F420" s="22" t="s">
        <v>251</v>
      </c>
      <c r="G420" s="22" t="s">
        <v>148</v>
      </c>
      <c r="H420" s="22" t="s">
        <v>251</v>
      </c>
      <c r="I420" s="22" t="s">
        <v>150</v>
      </c>
      <c r="J420" s="22" t="s">
        <v>838</v>
      </c>
      <c r="K420" s="22" t="s">
        <v>1768</v>
      </c>
      <c r="L420" s="22" t="s">
        <v>844</v>
      </c>
      <c r="M420" s="22" t="s">
        <v>917</v>
      </c>
      <c r="N420" s="22" t="s">
        <v>171</v>
      </c>
      <c r="O420" s="22" t="s">
        <v>148</v>
      </c>
      <c r="P420" s="22" t="s">
        <v>148</v>
      </c>
      <c r="Q420" s="22" t="s">
        <v>148</v>
      </c>
      <c r="R420" s="45" t="s">
        <v>148</v>
      </c>
      <c r="S420" s="22" t="str">
        <f t="shared" si="47"/>
        <v>IfcUnitaryEquipmentAIRIMPURITIESSENSOR, *FUELBURNINGEQUIPMENT, *INCINERATOR, *POLLUTIONCONTROLEQUIPMENT</v>
      </c>
      <c r="T420" s="22" t="str">
        <f>IF(OR(J420="IfcCivilElement",K420="N.A",K420="all subtypes listed in COP",ISNUMBER(SEARCH(",",K420)))=TRUE,"skip",IF(LEFT(K420,1)="*",IF(ISNUMBER(MATCH(S420,#REF!,0))=TRUE,"check","okay"),IF(ISNUMBER(MATCH(S420,#REF!,0))=TRUE,"okay","check")))</f>
        <v>skip</v>
      </c>
      <c r="U420" s="20" t="str">
        <f t="shared" si="44"/>
        <v>UnitaryEquipment</v>
      </c>
      <c r="V420" s="20" t="str">
        <f t="shared" si="45"/>
        <v>UnitaryEquipment</v>
      </c>
      <c r="W420" s="20" t="str">
        <f t="shared" si="46"/>
        <v>okay</v>
      </c>
    </row>
    <row r="421" spans="1:23" x14ac:dyDescent="0.25">
      <c r="A421" s="43">
        <v>420</v>
      </c>
      <c r="B421" s="22" t="s">
        <v>358</v>
      </c>
      <c r="C421" s="22" t="s">
        <v>837</v>
      </c>
      <c r="D421" s="22" t="s">
        <v>914</v>
      </c>
      <c r="E421" s="22" t="s">
        <v>250</v>
      </c>
      <c r="F421" s="22" t="s">
        <v>251</v>
      </c>
      <c r="G421" s="22" t="s">
        <v>148</v>
      </c>
      <c r="H421" s="22" t="s">
        <v>251</v>
      </c>
      <c r="I421" s="22" t="s">
        <v>150</v>
      </c>
      <c r="J421" s="22" t="s">
        <v>838</v>
      </c>
      <c r="K421" s="22" t="s">
        <v>1768</v>
      </c>
      <c r="L421" s="22" t="s">
        <v>844</v>
      </c>
      <c r="M421" s="22" t="s">
        <v>915</v>
      </c>
      <c r="N421" s="22" t="s">
        <v>171</v>
      </c>
      <c r="O421" s="22" t="s">
        <v>148</v>
      </c>
      <c r="P421" s="22" t="s">
        <v>148</v>
      </c>
      <c r="Q421" s="22" t="s">
        <v>148</v>
      </c>
      <c r="R421" s="45" t="s">
        <v>148</v>
      </c>
      <c r="S421" s="22" t="str">
        <f t="shared" si="47"/>
        <v>IfcUnitaryEquipmentAIRIMPURITIESSENSOR, *FUELBURNINGEQUIPMENT, *INCINERATOR, *POLLUTIONCONTROLEQUIPMENT</v>
      </c>
      <c r="T421" s="22" t="str">
        <f>IF(OR(J421="IfcCivilElement",K421="N.A",K421="all subtypes listed in COP",ISNUMBER(SEARCH(",",K421)))=TRUE,"skip",IF(LEFT(K421,1)="*",IF(ISNUMBER(MATCH(S421,#REF!,0))=TRUE,"check","okay"),IF(ISNUMBER(MATCH(S421,#REF!,0))=TRUE,"okay","check")))</f>
        <v>skip</v>
      </c>
      <c r="U421" s="20" t="str">
        <f t="shared" si="44"/>
        <v>UnitaryEquipment</v>
      </c>
      <c r="V421" s="20" t="str">
        <f t="shared" si="45"/>
        <v>UnitaryEquipment</v>
      </c>
      <c r="W421" s="20" t="str">
        <f t="shared" si="46"/>
        <v>okay</v>
      </c>
    </row>
    <row r="422" spans="1:23" x14ac:dyDescent="0.25">
      <c r="A422" s="43">
        <v>421</v>
      </c>
      <c r="B422" s="22" t="s">
        <v>358</v>
      </c>
      <c r="C422" s="22" t="s">
        <v>837</v>
      </c>
      <c r="D422" s="22" t="s">
        <v>958</v>
      </c>
      <c r="E422" s="22" t="s">
        <v>250</v>
      </c>
      <c r="F422" s="22" t="s">
        <v>251</v>
      </c>
      <c r="G422" s="22" t="s">
        <v>148</v>
      </c>
      <c r="H422" s="22" t="s">
        <v>251</v>
      </c>
      <c r="I422" s="22" t="s">
        <v>150</v>
      </c>
      <c r="J422" s="22" t="s">
        <v>838</v>
      </c>
      <c r="K422" s="22" t="s">
        <v>1768</v>
      </c>
      <c r="L422" s="22" t="s">
        <v>844</v>
      </c>
      <c r="M422" s="22" t="s">
        <v>959</v>
      </c>
      <c r="N422" s="22" t="s">
        <v>171</v>
      </c>
      <c r="O422" s="22" t="s">
        <v>148</v>
      </c>
      <c r="P422" s="22" t="s">
        <v>148</v>
      </c>
      <c r="Q422" s="22" t="s">
        <v>148</v>
      </c>
      <c r="R422" s="45" t="s">
        <v>148</v>
      </c>
      <c r="S422" s="22" t="str">
        <f t="shared" si="47"/>
        <v>IfcUnitaryEquipmentAIRIMPURITIESSENSOR, *FUELBURNINGEQUIPMENT, *INCINERATOR, *POLLUTIONCONTROLEQUIPMENT</v>
      </c>
      <c r="T422" s="22" t="str">
        <f>IF(OR(J422="IfcCivilElement",K422="N.A",K422="all subtypes listed in COP",ISNUMBER(SEARCH(",",K422)))=TRUE,"skip",IF(LEFT(K422,1)="*",IF(ISNUMBER(MATCH(S422,#REF!,0))=TRUE,"check","okay"),IF(ISNUMBER(MATCH(S422,#REF!,0))=TRUE,"okay","check")))</f>
        <v>skip</v>
      </c>
      <c r="U422" s="20" t="str">
        <f t="shared" si="44"/>
        <v>UnitaryEquipment</v>
      </c>
      <c r="V422" s="20" t="str">
        <f t="shared" si="45"/>
        <v>UnitaryEquipment</v>
      </c>
      <c r="W422" s="20" t="str">
        <f t="shared" si="46"/>
        <v>okay</v>
      </c>
    </row>
    <row r="423" spans="1:23" x14ac:dyDescent="0.25">
      <c r="A423" s="43">
        <v>422</v>
      </c>
      <c r="B423" s="22" t="s">
        <v>358</v>
      </c>
      <c r="C423" s="22" t="s">
        <v>837</v>
      </c>
      <c r="D423" s="22" t="s">
        <v>912</v>
      </c>
      <c r="E423" s="22" t="s">
        <v>250</v>
      </c>
      <c r="F423" s="22" t="s">
        <v>251</v>
      </c>
      <c r="G423" s="22" t="s">
        <v>148</v>
      </c>
      <c r="H423" s="22" t="s">
        <v>251</v>
      </c>
      <c r="I423" s="22" t="s">
        <v>150</v>
      </c>
      <c r="J423" s="22" t="s">
        <v>838</v>
      </c>
      <c r="K423" s="22" t="s">
        <v>1768</v>
      </c>
      <c r="L423" s="22" t="s">
        <v>844</v>
      </c>
      <c r="M423" s="22" t="s">
        <v>913</v>
      </c>
      <c r="N423" s="22" t="s">
        <v>171</v>
      </c>
      <c r="O423" s="22" t="s">
        <v>148</v>
      </c>
      <c r="P423" s="22" t="s">
        <v>148</v>
      </c>
      <c r="Q423" s="22" t="s">
        <v>148</v>
      </c>
      <c r="R423" s="45" t="s">
        <v>148</v>
      </c>
      <c r="S423" s="22" t="str">
        <f t="shared" si="47"/>
        <v>IfcUnitaryEquipmentAIRIMPURITIESSENSOR, *FUELBURNINGEQUIPMENT, *INCINERATOR, *POLLUTIONCONTROLEQUIPMENT</v>
      </c>
      <c r="T423" s="22" t="str">
        <f>IF(OR(J423="IfcCivilElement",K423="N.A",K423="all subtypes listed in COP",ISNUMBER(SEARCH(",",K423)))=TRUE,"skip",IF(LEFT(K423,1)="*",IF(ISNUMBER(MATCH(S423,#REF!,0))=TRUE,"check","okay"),IF(ISNUMBER(MATCH(S423,#REF!,0))=TRUE,"okay","check")))</f>
        <v>skip</v>
      </c>
      <c r="U423" s="20" t="str">
        <f t="shared" si="44"/>
        <v>UnitaryEquipment</v>
      </c>
      <c r="V423" s="20" t="str">
        <f t="shared" si="45"/>
        <v>UnitaryEquipment</v>
      </c>
      <c r="W423" s="20" t="str">
        <f t="shared" si="46"/>
        <v>okay</v>
      </c>
    </row>
    <row r="424" spans="1:23" x14ac:dyDescent="0.25">
      <c r="A424" s="43">
        <v>423</v>
      </c>
      <c r="B424" s="22" t="s">
        <v>358</v>
      </c>
      <c r="C424" s="22" t="s">
        <v>837</v>
      </c>
      <c r="D424" s="22" t="s">
        <v>910</v>
      </c>
      <c r="E424" s="22" t="s">
        <v>250</v>
      </c>
      <c r="F424" s="22" t="s">
        <v>251</v>
      </c>
      <c r="G424" s="22" t="s">
        <v>148</v>
      </c>
      <c r="H424" s="22" t="s">
        <v>251</v>
      </c>
      <c r="I424" s="22" t="s">
        <v>150</v>
      </c>
      <c r="J424" s="22" t="s">
        <v>838</v>
      </c>
      <c r="K424" s="22" t="s">
        <v>1768</v>
      </c>
      <c r="L424" s="22" t="s">
        <v>844</v>
      </c>
      <c r="M424" s="22" t="s">
        <v>911</v>
      </c>
      <c r="N424" s="22" t="s">
        <v>171</v>
      </c>
      <c r="O424" s="22" t="s">
        <v>148</v>
      </c>
      <c r="P424" s="22" t="s">
        <v>148</v>
      </c>
      <c r="Q424" s="22" t="s">
        <v>148</v>
      </c>
      <c r="R424" s="45" t="s">
        <v>148</v>
      </c>
      <c r="S424" s="22" t="str">
        <f t="shared" si="47"/>
        <v>IfcUnitaryEquipmentAIRIMPURITIESSENSOR, *FUELBURNINGEQUIPMENT, *INCINERATOR, *POLLUTIONCONTROLEQUIPMENT</v>
      </c>
      <c r="T424" s="22" t="str">
        <f>IF(OR(J424="IfcCivilElement",K424="N.A",K424="all subtypes listed in COP",ISNUMBER(SEARCH(",",K424)))=TRUE,"skip",IF(LEFT(K424,1)="*",IF(ISNUMBER(MATCH(S424,#REF!,0))=TRUE,"check","okay"),IF(ISNUMBER(MATCH(S424,#REF!,0))=TRUE,"okay","check")))</f>
        <v>skip</v>
      </c>
      <c r="U424" s="20" t="str">
        <f t="shared" si="44"/>
        <v>UnitaryEquipment</v>
      </c>
      <c r="V424" s="20" t="str">
        <f t="shared" si="45"/>
        <v>UnitaryEquipment</v>
      </c>
      <c r="W424" s="20" t="str">
        <f t="shared" si="46"/>
        <v>okay</v>
      </c>
    </row>
    <row r="425" spans="1:23" x14ac:dyDescent="0.25">
      <c r="A425" s="43">
        <v>424</v>
      </c>
      <c r="B425" s="22" t="s">
        <v>358</v>
      </c>
      <c r="C425" s="22" t="s">
        <v>837</v>
      </c>
      <c r="D425" s="22" t="s">
        <v>908</v>
      </c>
      <c r="E425" s="22" t="s">
        <v>250</v>
      </c>
      <c r="F425" s="22" t="s">
        <v>251</v>
      </c>
      <c r="G425" s="22" t="s">
        <v>148</v>
      </c>
      <c r="H425" s="22" t="s">
        <v>251</v>
      </c>
      <c r="I425" s="22" t="s">
        <v>150</v>
      </c>
      <c r="J425" s="22" t="s">
        <v>838</v>
      </c>
      <c r="K425" s="22" t="s">
        <v>1768</v>
      </c>
      <c r="L425" s="22" t="s">
        <v>844</v>
      </c>
      <c r="M425" s="22" t="s">
        <v>909</v>
      </c>
      <c r="N425" s="22" t="s">
        <v>171</v>
      </c>
      <c r="O425" s="22" t="s">
        <v>148</v>
      </c>
      <c r="P425" s="22" t="s">
        <v>148</v>
      </c>
      <c r="Q425" s="22" t="s">
        <v>148</v>
      </c>
      <c r="R425" s="45" t="s">
        <v>148</v>
      </c>
      <c r="S425" s="22" t="str">
        <f t="shared" si="47"/>
        <v>IfcUnitaryEquipmentAIRIMPURITIESSENSOR, *FUELBURNINGEQUIPMENT, *INCINERATOR, *POLLUTIONCONTROLEQUIPMENT</v>
      </c>
      <c r="T425" s="22" t="str">
        <f>IF(OR(J425="IfcCivilElement",K425="N.A",K425="all subtypes listed in COP",ISNUMBER(SEARCH(",",K425)))=TRUE,"skip",IF(LEFT(K425,1)="*",IF(ISNUMBER(MATCH(S425,#REF!,0))=TRUE,"check","okay"),IF(ISNUMBER(MATCH(S425,#REF!,0))=TRUE,"okay","check")))</f>
        <v>skip</v>
      </c>
      <c r="U425" s="20" t="str">
        <f t="shared" si="44"/>
        <v>UnitaryEquipment</v>
      </c>
      <c r="V425" s="20" t="str">
        <f t="shared" si="45"/>
        <v>UnitaryEquipment</v>
      </c>
      <c r="W425" s="20" t="str">
        <f t="shared" si="46"/>
        <v>okay</v>
      </c>
    </row>
    <row r="426" spans="1:23" x14ac:dyDescent="0.25">
      <c r="A426" s="43">
        <v>425</v>
      </c>
      <c r="B426" s="22" t="s">
        <v>358</v>
      </c>
      <c r="C426" s="22" t="s">
        <v>837</v>
      </c>
      <c r="D426" s="22" t="s">
        <v>906</v>
      </c>
      <c r="E426" s="22" t="s">
        <v>250</v>
      </c>
      <c r="F426" s="22" t="s">
        <v>251</v>
      </c>
      <c r="G426" s="22" t="s">
        <v>148</v>
      </c>
      <c r="H426" s="22" t="s">
        <v>251</v>
      </c>
      <c r="I426" s="22" t="s">
        <v>150</v>
      </c>
      <c r="J426" s="22" t="s">
        <v>838</v>
      </c>
      <c r="K426" s="22" t="s">
        <v>1768</v>
      </c>
      <c r="L426" s="22" t="s">
        <v>844</v>
      </c>
      <c r="M426" s="22" t="s">
        <v>907</v>
      </c>
      <c r="N426" s="22" t="s">
        <v>171</v>
      </c>
      <c r="O426" s="22" t="s">
        <v>148</v>
      </c>
      <c r="P426" s="22" t="s">
        <v>148</v>
      </c>
      <c r="Q426" s="22" t="s">
        <v>148</v>
      </c>
      <c r="R426" s="45" t="s">
        <v>148</v>
      </c>
      <c r="S426" s="22" t="str">
        <f t="shared" si="47"/>
        <v>IfcUnitaryEquipmentAIRIMPURITIESSENSOR, *FUELBURNINGEQUIPMENT, *INCINERATOR, *POLLUTIONCONTROLEQUIPMENT</v>
      </c>
      <c r="T426" s="22" t="str">
        <f>IF(OR(J426="IfcCivilElement",K426="N.A",K426="all subtypes listed in COP",ISNUMBER(SEARCH(",",K426)))=TRUE,"skip",IF(LEFT(K426,1)="*",IF(ISNUMBER(MATCH(S426,#REF!,0))=TRUE,"check","okay"),IF(ISNUMBER(MATCH(S426,#REF!,0))=TRUE,"okay","check")))</f>
        <v>skip</v>
      </c>
      <c r="U426" s="20" t="str">
        <f t="shared" si="44"/>
        <v>UnitaryEquipment</v>
      </c>
      <c r="V426" s="20" t="str">
        <f t="shared" si="45"/>
        <v>UnitaryEquipment</v>
      </c>
      <c r="W426" s="20" t="str">
        <f t="shared" si="46"/>
        <v>okay</v>
      </c>
    </row>
    <row r="427" spans="1:23" x14ac:dyDescent="0.25">
      <c r="A427" s="43">
        <v>426</v>
      </c>
      <c r="B427" s="22" t="s">
        <v>358</v>
      </c>
      <c r="C427" s="22" t="s">
        <v>837</v>
      </c>
      <c r="D427" s="22" t="s">
        <v>904</v>
      </c>
      <c r="E427" s="22" t="s">
        <v>250</v>
      </c>
      <c r="F427" s="22" t="s">
        <v>251</v>
      </c>
      <c r="G427" s="22" t="s">
        <v>148</v>
      </c>
      <c r="H427" s="22" t="s">
        <v>251</v>
      </c>
      <c r="I427" s="22" t="s">
        <v>150</v>
      </c>
      <c r="J427" s="22" t="s">
        <v>838</v>
      </c>
      <c r="K427" s="22" t="s">
        <v>1768</v>
      </c>
      <c r="L427" s="22" t="s">
        <v>844</v>
      </c>
      <c r="M427" s="22" t="s">
        <v>905</v>
      </c>
      <c r="N427" s="22" t="s">
        <v>171</v>
      </c>
      <c r="O427" s="22" t="s">
        <v>148</v>
      </c>
      <c r="P427" s="22" t="s">
        <v>148</v>
      </c>
      <c r="Q427" s="22" t="s">
        <v>148</v>
      </c>
      <c r="R427" s="45" t="s">
        <v>148</v>
      </c>
      <c r="S427" s="22" t="str">
        <f t="shared" si="47"/>
        <v>IfcUnitaryEquipmentAIRIMPURITIESSENSOR, *FUELBURNINGEQUIPMENT, *INCINERATOR, *POLLUTIONCONTROLEQUIPMENT</v>
      </c>
      <c r="T427" s="22" t="str">
        <f>IF(OR(J427="IfcCivilElement",K427="N.A",K427="all subtypes listed in COP",ISNUMBER(SEARCH(",",K427)))=TRUE,"skip",IF(LEFT(K427,1)="*",IF(ISNUMBER(MATCH(S427,#REF!,0))=TRUE,"check","okay"),IF(ISNUMBER(MATCH(S427,#REF!,0))=TRUE,"okay","check")))</f>
        <v>skip</v>
      </c>
      <c r="U427" s="20" t="str">
        <f t="shared" si="44"/>
        <v>UnitaryEquipment</v>
      </c>
      <c r="V427" s="20" t="str">
        <f t="shared" si="45"/>
        <v>UnitaryEquipment</v>
      </c>
      <c r="W427" s="20" t="str">
        <f t="shared" si="46"/>
        <v>okay</v>
      </c>
    </row>
    <row r="428" spans="1:23" x14ac:dyDescent="0.25">
      <c r="A428" s="43">
        <v>427</v>
      </c>
      <c r="B428" s="22" t="s">
        <v>358</v>
      </c>
      <c r="C428" s="22" t="s">
        <v>837</v>
      </c>
      <c r="D428" s="22" t="s">
        <v>902</v>
      </c>
      <c r="E428" s="22" t="s">
        <v>250</v>
      </c>
      <c r="F428" s="22" t="s">
        <v>251</v>
      </c>
      <c r="G428" s="22" t="s">
        <v>148</v>
      </c>
      <c r="H428" s="22" t="s">
        <v>251</v>
      </c>
      <c r="I428" s="22" t="s">
        <v>150</v>
      </c>
      <c r="J428" s="22" t="s">
        <v>838</v>
      </c>
      <c r="K428" s="22" t="s">
        <v>1768</v>
      </c>
      <c r="L428" s="22" t="s">
        <v>844</v>
      </c>
      <c r="M428" s="22" t="s">
        <v>903</v>
      </c>
      <c r="N428" s="22" t="s">
        <v>171</v>
      </c>
      <c r="O428" s="22" t="s">
        <v>148</v>
      </c>
      <c r="P428" s="22" t="s">
        <v>148</v>
      </c>
      <c r="Q428" s="22" t="s">
        <v>148</v>
      </c>
      <c r="R428" s="45" t="s">
        <v>148</v>
      </c>
      <c r="S428" s="22" t="str">
        <f t="shared" si="47"/>
        <v>IfcUnitaryEquipmentAIRIMPURITIESSENSOR, *FUELBURNINGEQUIPMENT, *INCINERATOR, *POLLUTIONCONTROLEQUIPMENT</v>
      </c>
      <c r="T428" s="22" t="str">
        <f>IF(OR(J428="IfcCivilElement",K428="N.A",K428="all subtypes listed in COP",ISNUMBER(SEARCH(",",K428)))=TRUE,"skip",IF(LEFT(K428,1)="*",IF(ISNUMBER(MATCH(S428,#REF!,0))=TRUE,"check","okay"),IF(ISNUMBER(MATCH(S428,#REF!,0))=TRUE,"okay","check")))</f>
        <v>skip</v>
      </c>
      <c r="U428" s="20" t="str">
        <f t="shared" si="44"/>
        <v>UnitaryEquipment</v>
      </c>
      <c r="V428" s="20" t="str">
        <f t="shared" si="45"/>
        <v>UnitaryEquipment</v>
      </c>
      <c r="W428" s="20" t="str">
        <f t="shared" si="46"/>
        <v>okay</v>
      </c>
    </row>
    <row r="429" spans="1:23" x14ac:dyDescent="0.25">
      <c r="A429" s="43">
        <v>428</v>
      </c>
      <c r="B429" s="22" t="s">
        <v>358</v>
      </c>
      <c r="C429" s="22" t="s">
        <v>837</v>
      </c>
      <c r="D429" s="22" t="s">
        <v>900</v>
      </c>
      <c r="E429" s="22" t="s">
        <v>250</v>
      </c>
      <c r="F429" s="22" t="s">
        <v>251</v>
      </c>
      <c r="G429" s="22" t="s">
        <v>148</v>
      </c>
      <c r="H429" s="22" t="s">
        <v>251</v>
      </c>
      <c r="I429" s="22" t="s">
        <v>150</v>
      </c>
      <c r="J429" s="22" t="s">
        <v>838</v>
      </c>
      <c r="K429" s="22" t="s">
        <v>1768</v>
      </c>
      <c r="L429" s="22" t="s">
        <v>844</v>
      </c>
      <c r="M429" s="22" t="s">
        <v>901</v>
      </c>
      <c r="N429" s="22" t="s">
        <v>171</v>
      </c>
      <c r="O429" s="22" t="s">
        <v>148</v>
      </c>
      <c r="P429" s="22" t="s">
        <v>148</v>
      </c>
      <c r="Q429" s="22" t="s">
        <v>148</v>
      </c>
      <c r="R429" s="45" t="s">
        <v>148</v>
      </c>
      <c r="S429" s="22" t="str">
        <f t="shared" si="47"/>
        <v>IfcUnitaryEquipmentAIRIMPURITIESSENSOR, *FUELBURNINGEQUIPMENT, *INCINERATOR, *POLLUTIONCONTROLEQUIPMENT</v>
      </c>
      <c r="T429" s="22" t="str">
        <f>IF(OR(J429="IfcCivilElement",K429="N.A",K429="all subtypes listed in COP",ISNUMBER(SEARCH(",",K429)))=TRUE,"skip",IF(LEFT(K429,1)="*",IF(ISNUMBER(MATCH(S429,#REF!,0))=TRUE,"check","okay"),IF(ISNUMBER(MATCH(S429,#REF!,0))=TRUE,"okay","check")))</f>
        <v>skip</v>
      </c>
      <c r="U429" s="20" t="str">
        <f t="shared" si="44"/>
        <v>UnitaryEquipment</v>
      </c>
      <c r="V429" s="20" t="str">
        <f t="shared" si="45"/>
        <v>UnitaryEquipment</v>
      </c>
      <c r="W429" s="20" t="str">
        <f t="shared" si="46"/>
        <v>okay</v>
      </c>
    </row>
    <row r="430" spans="1:23" x14ac:dyDescent="0.25">
      <c r="A430" s="43">
        <v>429</v>
      </c>
      <c r="B430" s="22" t="s">
        <v>358</v>
      </c>
      <c r="C430" s="22" t="s">
        <v>837</v>
      </c>
      <c r="D430" s="22" t="s">
        <v>898</v>
      </c>
      <c r="E430" s="22" t="s">
        <v>250</v>
      </c>
      <c r="F430" s="22" t="s">
        <v>251</v>
      </c>
      <c r="G430" s="22" t="s">
        <v>148</v>
      </c>
      <c r="H430" s="22" t="s">
        <v>251</v>
      </c>
      <c r="I430" s="22" t="s">
        <v>150</v>
      </c>
      <c r="J430" s="22" t="s">
        <v>838</v>
      </c>
      <c r="K430" s="22" t="s">
        <v>1768</v>
      </c>
      <c r="L430" s="22" t="s">
        <v>844</v>
      </c>
      <c r="M430" s="22" t="s">
        <v>899</v>
      </c>
      <c r="N430" s="22" t="s">
        <v>171</v>
      </c>
      <c r="O430" s="22" t="s">
        <v>148</v>
      </c>
      <c r="P430" s="22" t="s">
        <v>148</v>
      </c>
      <c r="Q430" s="22" t="s">
        <v>148</v>
      </c>
      <c r="R430" s="45" t="s">
        <v>148</v>
      </c>
      <c r="S430" s="22" t="str">
        <f t="shared" si="47"/>
        <v>IfcUnitaryEquipmentAIRIMPURITIESSENSOR, *FUELBURNINGEQUIPMENT, *INCINERATOR, *POLLUTIONCONTROLEQUIPMENT</v>
      </c>
      <c r="T430" s="22" t="str">
        <f>IF(OR(J430="IfcCivilElement",K430="N.A",K430="all subtypes listed in COP",ISNUMBER(SEARCH(",",K430)))=TRUE,"skip",IF(LEFT(K430,1)="*",IF(ISNUMBER(MATCH(S430,#REF!,0))=TRUE,"check","okay"),IF(ISNUMBER(MATCH(S430,#REF!,0))=TRUE,"okay","check")))</f>
        <v>skip</v>
      </c>
      <c r="U430" s="20" t="str">
        <f t="shared" si="44"/>
        <v>UnitaryEquipment</v>
      </c>
      <c r="V430" s="20" t="str">
        <f t="shared" si="45"/>
        <v>UnitaryEquipment</v>
      </c>
      <c r="W430" s="20" t="str">
        <f t="shared" si="46"/>
        <v>okay</v>
      </c>
    </row>
    <row r="431" spans="1:23" x14ac:dyDescent="0.25">
      <c r="A431" s="43">
        <v>430</v>
      </c>
      <c r="B431" s="22" t="s">
        <v>358</v>
      </c>
      <c r="C431" s="22" t="s">
        <v>837</v>
      </c>
      <c r="D431" s="22" t="s">
        <v>896</v>
      </c>
      <c r="E431" s="22" t="s">
        <v>250</v>
      </c>
      <c r="F431" s="22" t="s">
        <v>251</v>
      </c>
      <c r="G431" s="22" t="s">
        <v>148</v>
      </c>
      <c r="H431" s="22" t="s">
        <v>251</v>
      </c>
      <c r="I431" s="22" t="s">
        <v>150</v>
      </c>
      <c r="J431" s="22" t="s">
        <v>838</v>
      </c>
      <c r="K431" s="22" t="s">
        <v>1768</v>
      </c>
      <c r="L431" s="22" t="s">
        <v>844</v>
      </c>
      <c r="M431" s="22" t="s">
        <v>897</v>
      </c>
      <c r="N431" s="22" t="s">
        <v>171</v>
      </c>
      <c r="O431" s="22" t="s">
        <v>148</v>
      </c>
      <c r="P431" s="22" t="s">
        <v>148</v>
      </c>
      <c r="Q431" s="22" t="s">
        <v>148</v>
      </c>
      <c r="R431" s="45" t="s">
        <v>148</v>
      </c>
      <c r="S431" s="22" t="str">
        <f t="shared" si="47"/>
        <v>IfcUnitaryEquipmentAIRIMPURITIESSENSOR, *FUELBURNINGEQUIPMENT, *INCINERATOR, *POLLUTIONCONTROLEQUIPMENT</v>
      </c>
      <c r="T431" s="22" t="str">
        <f>IF(OR(J431="IfcCivilElement",K431="N.A",K431="all subtypes listed in COP",ISNUMBER(SEARCH(",",K431)))=TRUE,"skip",IF(LEFT(K431,1)="*",IF(ISNUMBER(MATCH(S431,#REF!,0))=TRUE,"check","okay"),IF(ISNUMBER(MATCH(S431,#REF!,0))=TRUE,"okay","check")))</f>
        <v>skip</v>
      </c>
      <c r="U431" s="20" t="str">
        <f t="shared" si="44"/>
        <v>UnitaryEquipment</v>
      </c>
      <c r="V431" s="20" t="str">
        <f t="shared" si="45"/>
        <v>UnitaryEquipment</v>
      </c>
      <c r="W431" s="20" t="str">
        <f t="shared" si="46"/>
        <v>okay</v>
      </c>
    </row>
    <row r="432" spans="1:23" x14ac:dyDescent="0.25">
      <c r="A432" s="43">
        <v>431</v>
      </c>
      <c r="B432" s="22" t="s">
        <v>358</v>
      </c>
      <c r="C432" s="22" t="s">
        <v>837</v>
      </c>
      <c r="D432" s="22" t="s">
        <v>894</v>
      </c>
      <c r="E432" s="22" t="s">
        <v>250</v>
      </c>
      <c r="F432" s="22" t="s">
        <v>251</v>
      </c>
      <c r="G432" s="22" t="s">
        <v>148</v>
      </c>
      <c r="H432" s="22" t="s">
        <v>251</v>
      </c>
      <c r="I432" s="22" t="s">
        <v>150</v>
      </c>
      <c r="J432" s="22" t="s">
        <v>838</v>
      </c>
      <c r="K432" s="22" t="s">
        <v>1768</v>
      </c>
      <c r="L432" s="22" t="s">
        <v>844</v>
      </c>
      <c r="M432" s="22" t="s">
        <v>895</v>
      </c>
      <c r="N432" s="22" t="s">
        <v>171</v>
      </c>
      <c r="O432" s="22" t="s">
        <v>148</v>
      </c>
      <c r="P432" s="22" t="s">
        <v>148</v>
      </c>
      <c r="Q432" s="22" t="s">
        <v>148</v>
      </c>
      <c r="R432" s="45" t="s">
        <v>148</v>
      </c>
      <c r="S432" s="22" t="str">
        <f t="shared" si="47"/>
        <v>IfcUnitaryEquipmentAIRIMPURITIESSENSOR, *FUELBURNINGEQUIPMENT, *INCINERATOR, *POLLUTIONCONTROLEQUIPMENT</v>
      </c>
      <c r="T432" s="22" t="str">
        <f>IF(OR(J432="IfcCivilElement",K432="N.A",K432="all subtypes listed in COP",ISNUMBER(SEARCH(",",K432)))=TRUE,"skip",IF(LEFT(K432,1)="*",IF(ISNUMBER(MATCH(S432,#REF!,0))=TRUE,"check","okay"),IF(ISNUMBER(MATCH(S432,#REF!,0))=TRUE,"okay","check")))</f>
        <v>skip</v>
      </c>
      <c r="U432" s="20" t="str">
        <f t="shared" si="44"/>
        <v>UnitaryEquipment</v>
      </c>
      <c r="V432" s="20" t="str">
        <f t="shared" si="45"/>
        <v>UnitaryEquipment</v>
      </c>
      <c r="W432" s="20" t="str">
        <f t="shared" si="46"/>
        <v>okay</v>
      </c>
    </row>
    <row r="433" spans="1:23" x14ac:dyDescent="0.25">
      <c r="A433" s="43">
        <v>432</v>
      </c>
      <c r="B433" s="22" t="s">
        <v>358</v>
      </c>
      <c r="C433" s="22" t="s">
        <v>837</v>
      </c>
      <c r="D433" s="22" t="s">
        <v>892</v>
      </c>
      <c r="E433" s="22" t="s">
        <v>250</v>
      </c>
      <c r="F433" s="22" t="s">
        <v>251</v>
      </c>
      <c r="G433" s="22" t="s">
        <v>148</v>
      </c>
      <c r="H433" s="22" t="s">
        <v>251</v>
      </c>
      <c r="I433" s="22" t="s">
        <v>150</v>
      </c>
      <c r="J433" s="22" t="s">
        <v>838</v>
      </c>
      <c r="K433" s="22" t="s">
        <v>1768</v>
      </c>
      <c r="L433" s="22" t="s">
        <v>844</v>
      </c>
      <c r="M433" s="22" t="s">
        <v>893</v>
      </c>
      <c r="N433" s="22" t="s">
        <v>171</v>
      </c>
      <c r="O433" s="22" t="s">
        <v>148</v>
      </c>
      <c r="P433" s="22" t="s">
        <v>148</v>
      </c>
      <c r="Q433" s="22" t="s">
        <v>148</v>
      </c>
      <c r="R433" s="45" t="s">
        <v>148</v>
      </c>
      <c r="S433" s="22" t="str">
        <f t="shared" si="47"/>
        <v>IfcUnitaryEquipmentAIRIMPURITIESSENSOR, *FUELBURNINGEQUIPMENT, *INCINERATOR, *POLLUTIONCONTROLEQUIPMENT</v>
      </c>
      <c r="T433" s="22" t="str">
        <f>IF(OR(J433="IfcCivilElement",K433="N.A",K433="all subtypes listed in COP",ISNUMBER(SEARCH(",",K433)))=TRUE,"skip",IF(LEFT(K433,1)="*",IF(ISNUMBER(MATCH(S433,#REF!,0))=TRUE,"check","okay"),IF(ISNUMBER(MATCH(S433,#REF!,0))=TRUE,"okay","check")))</f>
        <v>skip</v>
      </c>
      <c r="U433" s="20" t="str">
        <f t="shared" si="44"/>
        <v>UnitaryEquipment</v>
      </c>
      <c r="V433" s="20" t="str">
        <f t="shared" si="45"/>
        <v>UnitaryEquipment</v>
      </c>
      <c r="W433" s="20" t="str">
        <f t="shared" si="46"/>
        <v>okay</v>
      </c>
    </row>
    <row r="434" spans="1:23" x14ac:dyDescent="0.25">
      <c r="A434" s="43">
        <v>433</v>
      </c>
      <c r="B434" s="22" t="s">
        <v>358</v>
      </c>
      <c r="C434" s="22" t="s">
        <v>837</v>
      </c>
      <c r="D434" s="22" t="s">
        <v>890</v>
      </c>
      <c r="E434" s="22" t="s">
        <v>250</v>
      </c>
      <c r="F434" s="22" t="s">
        <v>251</v>
      </c>
      <c r="G434" s="22" t="s">
        <v>148</v>
      </c>
      <c r="H434" s="22" t="s">
        <v>251</v>
      </c>
      <c r="I434" s="22" t="s">
        <v>150</v>
      </c>
      <c r="J434" s="22" t="s">
        <v>838</v>
      </c>
      <c r="K434" s="22" t="s">
        <v>1768</v>
      </c>
      <c r="L434" s="22" t="s">
        <v>844</v>
      </c>
      <c r="M434" s="22" t="s">
        <v>891</v>
      </c>
      <c r="N434" s="22" t="s">
        <v>171</v>
      </c>
      <c r="O434" s="22" t="s">
        <v>148</v>
      </c>
      <c r="P434" s="22" t="s">
        <v>148</v>
      </c>
      <c r="Q434" s="22" t="s">
        <v>148</v>
      </c>
      <c r="R434" s="45" t="s">
        <v>148</v>
      </c>
      <c r="S434" s="22" t="str">
        <f t="shared" si="47"/>
        <v>IfcUnitaryEquipmentAIRIMPURITIESSENSOR, *FUELBURNINGEQUIPMENT, *INCINERATOR, *POLLUTIONCONTROLEQUIPMENT</v>
      </c>
      <c r="T434" s="22" t="str">
        <f>IF(OR(J434="IfcCivilElement",K434="N.A",K434="all subtypes listed in COP",ISNUMBER(SEARCH(",",K434)))=TRUE,"skip",IF(LEFT(K434,1)="*",IF(ISNUMBER(MATCH(S434,#REF!,0))=TRUE,"check","okay"),IF(ISNUMBER(MATCH(S434,#REF!,0))=TRUE,"okay","check")))</f>
        <v>skip</v>
      </c>
      <c r="U434" s="20" t="str">
        <f t="shared" si="44"/>
        <v>UnitaryEquipment</v>
      </c>
      <c r="V434" s="20" t="str">
        <f t="shared" si="45"/>
        <v>UnitaryEquipment</v>
      </c>
      <c r="W434" s="20" t="str">
        <f t="shared" si="46"/>
        <v>okay</v>
      </c>
    </row>
    <row r="435" spans="1:23" x14ac:dyDescent="0.25">
      <c r="A435" s="43">
        <v>434</v>
      </c>
      <c r="B435" s="22" t="s">
        <v>358</v>
      </c>
      <c r="C435" s="22" t="s">
        <v>837</v>
      </c>
      <c r="D435" s="22" t="s">
        <v>888</v>
      </c>
      <c r="E435" s="22" t="s">
        <v>250</v>
      </c>
      <c r="F435" s="22" t="s">
        <v>251</v>
      </c>
      <c r="G435" s="22" t="s">
        <v>148</v>
      </c>
      <c r="H435" s="22" t="s">
        <v>251</v>
      </c>
      <c r="I435" s="22" t="s">
        <v>150</v>
      </c>
      <c r="J435" s="22" t="s">
        <v>838</v>
      </c>
      <c r="K435" s="22" t="s">
        <v>1768</v>
      </c>
      <c r="L435" s="22" t="s">
        <v>844</v>
      </c>
      <c r="M435" s="22" t="s">
        <v>889</v>
      </c>
      <c r="N435" s="22" t="s">
        <v>171</v>
      </c>
      <c r="O435" s="22" t="s">
        <v>148</v>
      </c>
      <c r="P435" s="22" t="s">
        <v>148</v>
      </c>
      <c r="Q435" s="22" t="s">
        <v>148</v>
      </c>
      <c r="R435" s="45" t="s">
        <v>148</v>
      </c>
      <c r="S435" s="22" t="str">
        <f t="shared" si="47"/>
        <v>IfcUnitaryEquipmentAIRIMPURITIESSENSOR, *FUELBURNINGEQUIPMENT, *INCINERATOR, *POLLUTIONCONTROLEQUIPMENT</v>
      </c>
      <c r="T435" s="22" t="str">
        <f>IF(OR(J435="IfcCivilElement",K435="N.A",K435="all subtypes listed in COP",ISNUMBER(SEARCH(",",K435)))=TRUE,"skip",IF(LEFT(K435,1)="*",IF(ISNUMBER(MATCH(S435,#REF!,0))=TRUE,"check","okay"),IF(ISNUMBER(MATCH(S435,#REF!,0))=TRUE,"okay","check")))</f>
        <v>skip</v>
      </c>
      <c r="U435" s="20" t="str">
        <f t="shared" si="44"/>
        <v>UnitaryEquipment</v>
      </c>
      <c r="V435" s="20" t="str">
        <f t="shared" si="45"/>
        <v>UnitaryEquipment</v>
      </c>
      <c r="W435" s="20" t="str">
        <f t="shared" si="46"/>
        <v>okay</v>
      </c>
    </row>
    <row r="436" spans="1:23" x14ac:dyDescent="0.25">
      <c r="A436" s="43">
        <v>435</v>
      </c>
      <c r="B436" s="22" t="s">
        <v>358</v>
      </c>
      <c r="C436" s="22" t="s">
        <v>837</v>
      </c>
      <c r="D436" s="22" t="s">
        <v>886</v>
      </c>
      <c r="E436" s="22" t="s">
        <v>250</v>
      </c>
      <c r="F436" s="22" t="s">
        <v>251</v>
      </c>
      <c r="G436" s="22" t="s">
        <v>148</v>
      </c>
      <c r="H436" s="22" t="s">
        <v>251</v>
      </c>
      <c r="I436" s="22" t="s">
        <v>150</v>
      </c>
      <c r="J436" s="22" t="s">
        <v>838</v>
      </c>
      <c r="K436" s="22" t="s">
        <v>1768</v>
      </c>
      <c r="L436" s="22" t="s">
        <v>844</v>
      </c>
      <c r="M436" s="22" t="s">
        <v>887</v>
      </c>
      <c r="N436" s="22" t="s">
        <v>171</v>
      </c>
      <c r="O436" s="22" t="s">
        <v>148</v>
      </c>
      <c r="P436" s="22" t="s">
        <v>148</v>
      </c>
      <c r="Q436" s="22" t="s">
        <v>148</v>
      </c>
      <c r="R436" s="45" t="s">
        <v>148</v>
      </c>
      <c r="S436" s="22" t="str">
        <f t="shared" si="47"/>
        <v>IfcUnitaryEquipmentAIRIMPURITIESSENSOR, *FUELBURNINGEQUIPMENT, *INCINERATOR, *POLLUTIONCONTROLEQUIPMENT</v>
      </c>
      <c r="T436" s="22" t="str">
        <f>IF(OR(J436="IfcCivilElement",K436="N.A",K436="all subtypes listed in COP",ISNUMBER(SEARCH(",",K436)))=TRUE,"skip",IF(LEFT(K436,1)="*",IF(ISNUMBER(MATCH(S436,#REF!,0))=TRUE,"check","okay"),IF(ISNUMBER(MATCH(S436,#REF!,0))=TRUE,"okay","check")))</f>
        <v>skip</v>
      </c>
      <c r="U436" s="20" t="str">
        <f t="shared" si="44"/>
        <v>UnitaryEquipment</v>
      </c>
      <c r="V436" s="20" t="str">
        <f t="shared" si="45"/>
        <v>UnitaryEquipment</v>
      </c>
      <c r="W436" s="20" t="str">
        <f t="shared" si="46"/>
        <v>okay</v>
      </c>
    </row>
    <row r="437" spans="1:23" x14ac:dyDescent="0.25">
      <c r="A437" s="43">
        <v>436</v>
      </c>
      <c r="B437" s="22" t="s">
        <v>358</v>
      </c>
      <c r="C437" s="22" t="s">
        <v>837</v>
      </c>
      <c r="D437" s="22" t="s">
        <v>884</v>
      </c>
      <c r="E437" s="22" t="s">
        <v>250</v>
      </c>
      <c r="F437" s="22" t="s">
        <v>251</v>
      </c>
      <c r="G437" s="22" t="s">
        <v>148</v>
      </c>
      <c r="H437" s="22" t="s">
        <v>251</v>
      </c>
      <c r="I437" s="22" t="s">
        <v>150</v>
      </c>
      <c r="J437" s="22" t="s">
        <v>838</v>
      </c>
      <c r="K437" s="22" t="s">
        <v>1768</v>
      </c>
      <c r="L437" s="22" t="s">
        <v>844</v>
      </c>
      <c r="M437" s="22" t="s">
        <v>885</v>
      </c>
      <c r="N437" s="22" t="s">
        <v>171</v>
      </c>
      <c r="O437" s="22" t="s">
        <v>148</v>
      </c>
      <c r="P437" s="22" t="s">
        <v>148</v>
      </c>
      <c r="Q437" s="22" t="s">
        <v>148</v>
      </c>
      <c r="R437" s="45" t="s">
        <v>148</v>
      </c>
      <c r="S437" s="22" t="str">
        <f t="shared" si="47"/>
        <v>IfcUnitaryEquipmentAIRIMPURITIESSENSOR, *FUELBURNINGEQUIPMENT, *INCINERATOR, *POLLUTIONCONTROLEQUIPMENT</v>
      </c>
      <c r="T437" s="22" t="str">
        <f>IF(OR(J437="IfcCivilElement",K437="N.A",K437="all subtypes listed in COP",ISNUMBER(SEARCH(",",K437)))=TRUE,"skip",IF(LEFT(K437,1)="*",IF(ISNUMBER(MATCH(S437,#REF!,0))=TRUE,"check","okay"),IF(ISNUMBER(MATCH(S437,#REF!,0))=TRUE,"okay","check")))</f>
        <v>skip</v>
      </c>
      <c r="U437" s="20" t="str">
        <f t="shared" si="44"/>
        <v>UnitaryEquipment</v>
      </c>
      <c r="V437" s="20" t="str">
        <f t="shared" si="45"/>
        <v>UnitaryEquipment</v>
      </c>
      <c r="W437" s="20" t="str">
        <f t="shared" si="46"/>
        <v>okay</v>
      </c>
    </row>
    <row r="438" spans="1:23" x14ac:dyDescent="0.25">
      <c r="A438" s="43">
        <v>437</v>
      </c>
      <c r="B438" s="22" t="s">
        <v>358</v>
      </c>
      <c r="C438" s="22" t="s">
        <v>837</v>
      </c>
      <c r="D438" s="22" t="s">
        <v>882</v>
      </c>
      <c r="E438" s="22" t="s">
        <v>250</v>
      </c>
      <c r="F438" s="22" t="s">
        <v>251</v>
      </c>
      <c r="G438" s="22" t="s">
        <v>148</v>
      </c>
      <c r="H438" s="22" t="s">
        <v>251</v>
      </c>
      <c r="I438" s="22" t="s">
        <v>150</v>
      </c>
      <c r="J438" s="22" t="s">
        <v>838</v>
      </c>
      <c r="K438" s="22" t="s">
        <v>1768</v>
      </c>
      <c r="L438" s="22" t="s">
        <v>844</v>
      </c>
      <c r="M438" s="22" t="s">
        <v>883</v>
      </c>
      <c r="N438" s="22" t="s">
        <v>171</v>
      </c>
      <c r="O438" s="22" t="s">
        <v>148</v>
      </c>
      <c r="P438" s="22" t="s">
        <v>148</v>
      </c>
      <c r="Q438" s="22" t="s">
        <v>148</v>
      </c>
      <c r="R438" s="45" t="s">
        <v>148</v>
      </c>
      <c r="S438" s="22" t="str">
        <f t="shared" si="47"/>
        <v>IfcUnitaryEquipmentAIRIMPURITIESSENSOR, *FUELBURNINGEQUIPMENT, *INCINERATOR, *POLLUTIONCONTROLEQUIPMENT</v>
      </c>
      <c r="T438" s="22" t="str">
        <f>IF(OR(J438="IfcCivilElement",K438="N.A",K438="all subtypes listed in COP",ISNUMBER(SEARCH(",",K438)))=TRUE,"skip",IF(LEFT(K438,1)="*",IF(ISNUMBER(MATCH(S438,#REF!,0))=TRUE,"check","okay"),IF(ISNUMBER(MATCH(S438,#REF!,0))=TRUE,"okay","check")))</f>
        <v>skip</v>
      </c>
      <c r="U438" s="20" t="str">
        <f t="shared" si="44"/>
        <v>UnitaryEquipment</v>
      </c>
      <c r="V438" s="20" t="str">
        <f t="shared" si="45"/>
        <v>UnitaryEquipment</v>
      </c>
      <c r="W438" s="20" t="str">
        <f t="shared" si="46"/>
        <v>okay</v>
      </c>
    </row>
    <row r="439" spans="1:23" x14ac:dyDescent="0.25">
      <c r="A439" s="43">
        <v>438</v>
      </c>
      <c r="B439" s="22" t="s">
        <v>358</v>
      </c>
      <c r="C439" s="22" t="s">
        <v>837</v>
      </c>
      <c r="D439" s="22" t="s">
        <v>880</v>
      </c>
      <c r="E439" s="22" t="s">
        <v>250</v>
      </c>
      <c r="F439" s="22" t="s">
        <v>251</v>
      </c>
      <c r="G439" s="22" t="s">
        <v>148</v>
      </c>
      <c r="H439" s="22" t="s">
        <v>251</v>
      </c>
      <c r="I439" s="22" t="s">
        <v>150</v>
      </c>
      <c r="J439" s="22" t="s">
        <v>838</v>
      </c>
      <c r="K439" s="22" t="s">
        <v>1768</v>
      </c>
      <c r="L439" s="22" t="s">
        <v>844</v>
      </c>
      <c r="M439" s="22" t="s">
        <v>881</v>
      </c>
      <c r="N439" s="22" t="s">
        <v>171</v>
      </c>
      <c r="O439" s="22" t="s">
        <v>148</v>
      </c>
      <c r="P439" s="22" t="s">
        <v>148</v>
      </c>
      <c r="Q439" s="22" t="s">
        <v>148</v>
      </c>
      <c r="R439" s="45" t="s">
        <v>148</v>
      </c>
      <c r="S439" s="22" t="str">
        <f t="shared" si="47"/>
        <v>IfcUnitaryEquipmentAIRIMPURITIESSENSOR, *FUELBURNINGEQUIPMENT, *INCINERATOR, *POLLUTIONCONTROLEQUIPMENT</v>
      </c>
      <c r="T439" s="22" t="str">
        <f>IF(OR(J439="IfcCivilElement",K439="N.A",K439="all subtypes listed in COP",ISNUMBER(SEARCH(",",K439)))=TRUE,"skip",IF(LEFT(K439,1)="*",IF(ISNUMBER(MATCH(S439,#REF!,0))=TRUE,"check","okay"),IF(ISNUMBER(MATCH(S439,#REF!,0))=TRUE,"okay","check")))</f>
        <v>skip</v>
      </c>
      <c r="U439" s="20" t="str">
        <f t="shared" si="44"/>
        <v>UnitaryEquipment</v>
      </c>
      <c r="V439" s="20" t="str">
        <f t="shared" si="45"/>
        <v>UnitaryEquipment</v>
      </c>
      <c r="W439" s="20" t="str">
        <f t="shared" si="46"/>
        <v>okay</v>
      </c>
    </row>
    <row r="440" spans="1:23" x14ac:dyDescent="0.25">
      <c r="A440" s="43">
        <v>439</v>
      </c>
      <c r="B440" s="22" t="s">
        <v>358</v>
      </c>
      <c r="C440" s="22" t="s">
        <v>837</v>
      </c>
      <c r="D440" s="22" t="s">
        <v>878</v>
      </c>
      <c r="E440" s="22" t="s">
        <v>250</v>
      </c>
      <c r="F440" s="22" t="s">
        <v>251</v>
      </c>
      <c r="G440" s="22" t="s">
        <v>148</v>
      </c>
      <c r="H440" s="22" t="s">
        <v>251</v>
      </c>
      <c r="I440" s="22" t="s">
        <v>150</v>
      </c>
      <c r="J440" s="22" t="s">
        <v>838</v>
      </c>
      <c r="K440" s="22" t="s">
        <v>1768</v>
      </c>
      <c r="L440" s="22" t="s">
        <v>844</v>
      </c>
      <c r="M440" s="22" t="s">
        <v>879</v>
      </c>
      <c r="N440" s="22" t="s">
        <v>171</v>
      </c>
      <c r="O440" s="22" t="s">
        <v>148</v>
      </c>
      <c r="P440" s="22" t="s">
        <v>148</v>
      </c>
      <c r="Q440" s="22" t="s">
        <v>148</v>
      </c>
      <c r="R440" s="45" t="s">
        <v>148</v>
      </c>
      <c r="S440" s="22" t="str">
        <f t="shared" si="47"/>
        <v>IfcUnitaryEquipmentAIRIMPURITIESSENSOR, *FUELBURNINGEQUIPMENT, *INCINERATOR, *POLLUTIONCONTROLEQUIPMENT</v>
      </c>
      <c r="T440" s="22" t="str">
        <f>IF(OR(J440="IfcCivilElement",K440="N.A",K440="all subtypes listed in COP",ISNUMBER(SEARCH(",",K440)))=TRUE,"skip",IF(LEFT(K440,1)="*",IF(ISNUMBER(MATCH(S440,#REF!,0))=TRUE,"check","okay"),IF(ISNUMBER(MATCH(S440,#REF!,0))=TRUE,"okay","check")))</f>
        <v>skip</v>
      </c>
      <c r="U440" s="20" t="str">
        <f t="shared" si="44"/>
        <v>UnitaryEquipment</v>
      </c>
      <c r="V440" s="20" t="str">
        <f t="shared" si="45"/>
        <v>UnitaryEquipment</v>
      </c>
      <c r="W440" s="20" t="str">
        <f t="shared" si="46"/>
        <v>okay</v>
      </c>
    </row>
    <row r="441" spans="1:23" x14ac:dyDescent="0.25">
      <c r="A441" s="43">
        <v>440</v>
      </c>
      <c r="B441" s="22" t="s">
        <v>358</v>
      </c>
      <c r="C441" s="22" t="s">
        <v>837</v>
      </c>
      <c r="D441" s="22" t="s">
        <v>876</v>
      </c>
      <c r="E441" s="22" t="s">
        <v>250</v>
      </c>
      <c r="F441" s="22" t="s">
        <v>251</v>
      </c>
      <c r="G441" s="22" t="s">
        <v>148</v>
      </c>
      <c r="H441" s="22" t="s">
        <v>251</v>
      </c>
      <c r="I441" s="22" t="s">
        <v>150</v>
      </c>
      <c r="J441" s="22" t="s">
        <v>838</v>
      </c>
      <c r="K441" s="22" t="s">
        <v>1768</v>
      </c>
      <c r="L441" s="22" t="s">
        <v>844</v>
      </c>
      <c r="M441" s="22" t="s">
        <v>877</v>
      </c>
      <c r="N441" s="22" t="s">
        <v>171</v>
      </c>
      <c r="O441" s="22" t="s">
        <v>148</v>
      </c>
      <c r="P441" s="22" t="s">
        <v>148</v>
      </c>
      <c r="Q441" s="22" t="s">
        <v>148</v>
      </c>
      <c r="R441" s="45" t="s">
        <v>148</v>
      </c>
      <c r="S441" s="22" t="str">
        <f t="shared" si="47"/>
        <v>IfcUnitaryEquipmentAIRIMPURITIESSENSOR, *FUELBURNINGEQUIPMENT, *INCINERATOR, *POLLUTIONCONTROLEQUIPMENT</v>
      </c>
      <c r="T441" s="22" t="str">
        <f>IF(OR(J441="IfcCivilElement",K441="N.A",K441="all subtypes listed in COP",ISNUMBER(SEARCH(",",K441)))=TRUE,"skip",IF(LEFT(K441,1)="*",IF(ISNUMBER(MATCH(S441,#REF!,0))=TRUE,"check","okay"),IF(ISNUMBER(MATCH(S441,#REF!,0))=TRUE,"okay","check")))</f>
        <v>skip</v>
      </c>
      <c r="U441" s="20" t="str">
        <f t="shared" si="44"/>
        <v>UnitaryEquipment</v>
      </c>
      <c r="V441" s="20" t="str">
        <f t="shared" si="45"/>
        <v>UnitaryEquipment</v>
      </c>
      <c r="W441" s="20" t="str">
        <f t="shared" si="46"/>
        <v>okay</v>
      </c>
    </row>
    <row r="442" spans="1:23" x14ac:dyDescent="0.25">
      <c r="A442" s="43">
        <v>441</v>
      </c>
      <c r="B442" s="22" t="s">
        <v>358</v>
      </c>
      <c r="C442" s="22" t="s">
        <v>837</v>
      </c>
      <c r="D442" s="22" t="s">
        <v>874</v>
      </c>
      <c r="E442" s="22" t="s">
        <v>250</v>
      </c>
      <c r="F442" s="22" t="s">
        <v>251</v>
      </c>
      <c r="G442" s="22" t="s">
        <v>148</v>
      </c>
      <c r="H442" s="22" t="s">
        <v>251</v>
      </c>
      <c r="I442" s="22" t="s">
        <v>150</v>
      </c>
      <c r="J442" s="22" t="s">
        <v>838</v>
      </c>
      <c r="K442" s="22" t="s">
        <v>1768</v>
      </c>
      <c r="L442" s="22" t="s">
        <v>844</v>
      </c>
      <c r="M442" s="22" t="s">
        <v>875</v>
      </c>
      <c r="N442" s="22" t="s">
        <v>171</v>
      </c>
      <c r="O442" s="22" t="s">
        <v>148</v>
      </c>
      <c r="P442" s="22" t="s">
        <v>148</v>
      </c>
      <c r="Q442" s="22" t="s">
        <v>148</v>
      </c>
      <c r="R442" s="45" t="s">
        <v>148</v>
      </c>
      <c r="S442" s="22" t="str">
        <f t="shared" si="47"/>
        <v>IfcUnitaryEquipmentAIRIMPURITIESSENSOR, *FUELBURNINGEQUIPMENT, *INCINERATOR, *POLLUTIONCONTROLEQUIPMENT</v>
      </c>
      <c r="T442" s="22" t="str">
        <f>IF(OR(J442="IfcCivilElement",K442="N.A",K442="all subtypes listed in COP",ISNUMBER(SEARCH(",",K442)))=TRUE,"skip",IF(LEFT(K442,1)="*",IF(ISNUMBER(MATCH(S442,#REF!,0))=TRUE,"check","okay"),IF(ISNUMBER(MATCH(S442,#REF!,0))=TRUE,"okay","check")))</f>
        <v>skip</v>
      </c>
      <c r="U442" s="20" t="str">
        <f t="shared" si="44"/>
        <v>UnitaryEquipment</v>
      </c>
      <c r="V442" s="20" t="str">
        <f t="shared" si="45"/>
        <v>UnitaryEquipment</v>
      </c>
      <c r="W442" s="20" t="str">
        <f t="shared" si="46"/>
        <v>okay</v>
      </c>
    </row>
    <row r="443" spans="1:23" x14ac:dyDescent="0.25">
      <c r="A443" s="43">
        <v>442</v>
      </c>
      <c r="B443" s="22" t="s">
        <v>358</v>
      </c>
      <c r="C443" s="22" t="s">
        <v>837</v>
      </c>
      <c r="D443" s="22" t="s">
        <v>872</v>
      </c>
      <c r="E443" s="22" t="s">
        <v>250</v>
      </c>
      <c r="F443" s="22" t="s">
        <v>251</v>
      </c>
      <c r="G443" s="22" t="s">
        <v>148</v>
      </c>
      <c r="H443" s="22" t="s">
        <v>251</v>
      </c>
      <c r="I443" s="22" t="s">
        <v>150</v>
      </c>
      <c r="J443" s="22" t="s">
        <v>838</v>
      </c>
      <c r="K443" s="22" t="s">
        <v>1768</v>
      </c>
      <c r="L443" s="22" t="s">
        <v>844</v>
      </c>
      <c r="M443" s="22" t="s">
        <v>873</v>
      </c>
      <c r="N443" s="22" t="s">
        <v>171</v>
      </c>
      <c r="O443" s="22" t="s">
        <v>148</v>
      </c>
      <c r="P443" s="22" t="s">
        <v>148</v>
      </c>
      <c r="Q443" s="22" t="s">
        <v>148</v>
      </c>
      <c r="R443" s="45" t="s">
        <v>148</v>
      </c>
      <c r="S443" s="22" t="str">
        <f t="shared" si="47"/>
        <v>IfcUnitaryEquipmentAIRIMPURITIESSENSOR, *FUELBURNINGEQUIPMENT, *INCINERATOR, *POLLUTIONCONTROLEQUIPMENT</v>
      </c>
      <c r="T443" s="22" t="str">
        <f>IF(OR(J443="IfcCivilElement",K443="N.A",K443="all subtypes listed in COP",ISNUMBER(SEARCH(",",K443)))=TRUE,"skip",IF(LEFT(K443,1)="*",IF(ISNUMBER(MATCH(S443,#REF!,0))=TRUE,"check","okay"),IF(ISNUMBER(MATCH(S443,#REF!,0))=TRUE,"okay","check")))</f>
        <v>skip</v>
      </c>
      <c r="U443" s="20" t="str">
        <f t="shared" si="44"/>
        <v>UnitaryEquipment</v>
      </c>
      <c r="V443" s="20" t="str">
        <f t="shared" si="45"/>
        <v>UnitaryEquipment</v>
      </c>
      <c r="W443" s="20" t="str">
        <f t="shared" si="46"/>
        <v>okay</v>
      </c>
    </row>
    <row r="444" spans="1:23" x14ac:dyDescent="0.25">
      <c r="A444" s="43">
        <v>443</v>
      </c>
      <c r="B444" s="22" t="s">
        <v>358</v>
      </c>
      <c r="C444" s="22" t="s">
        <v>837</v>
      </c>
      <c r="D444" s="22" t="s">
        <v>870</v>
      </c>
      <c r="E444" s="22" t="s">
        <v>250</v>
      </c>
      <c r="F444" s="22" t="s">
        <v>251</v>
      </c>
      <c r="G444" s="22" t="s">
        <v>148</v>
      </c>
      <c r="H444" s="22" t="s">
        <v>251</v>
      </c>
      <c r="I444" s="22" t="s">
        <v>150</v>
      </c>
      <c r="J444" s="22" t="s">
        <v>838</v>
      </c>
      <c r="K444" s="22" t="s">
        <v>1768</v>
      </c>
      <c r="L444" s="22" t="s">
        <v>844</v>
      </c>
      <c r="M444" s="22" t="s">
        <v>871</v>
      </c>
      <c r="N444" s="22" t="s">
        <v>171</v>
      </c>
      <c r="O444" s="22" t="s">
        <v>148</v>
      </c>
      <c r="P444" s="22" t="s">
        <v>148</v>
      </c>
      <c r="Q444" s="22" t="s">
        <v>148</v>
      </c>
      <c r="R444" s="45" t="s">
        <v>148</v>
      </c>
      <c r="S444" s="22" t="str">
        <f t="shared" si="47"/>
        <v>IfcUnitaryEquipmentAIRIMPURITIESSENSOR, *FUELBURNINGEQUIPMENT, *INCINERATOR, *POLLUTIONCONTROLEQUIPMENT</v>
      </c>
      <c r="T444" s="22" t="str">
        <f>IF(OR(J444="IfcCivilElement",K444="N.A",K444="all subtypes listed in COP",ISNUMBER(SEARCH(",",K444)))=TRUE,"skip",IF(LEFT(K444,1)="*",IF(ISNUMBER(MATCH(S444,#REF!,0))=TRUE,"check","okay"),IF(ISNUMBER(MATCH(S444,#REF!,0))=TRUE,"okay","check")))</f>
        <v>skip</v>
      </c>
      <c r="U444" s="20" t="str">
        <f t="shared" si="44"/>
        <v>UnitaryEquipment</v>
      </c>
      <c r="V444" s="20" t="str">
        <f t="shared" si="45"/>
        <v>UnitaryEquipment</v>
      </c>
      <c r="W444" s="20" t="str">
        <f t="shared" si="46"/>
        <v>okay</v>
      </c>
    </row>
    <row r="445" spans="1:23" x14ac:dyDescent="0.25">
      <c r="A445" s="43">
        <v>444</v>
      </c>
      <c r="B445" s="22" t="s">
        <v>358</v>
      </c>
      <c r="C445" s="22" t="s">
        <v>837</v>
      </c>
      <c r="D445" s="22" t="s">
        <v>868</v>
      </c>
      <c r="E445" s="22" t="s">
        <v>250</v>
      </c>
      <c r="F445" s="22" t="s">
        <v>251</v>
      </c>
      <c r="G445" s="22" t="s">
        <v>148</v>
      </c>
      <c r="H445" s="22" t="s">
        <v>251</v>
      </c>
      <c r="I445" s="22" t="s">
        <v>150</v>
      </c>
      <c r="J445" s="22" t="s">
        <v>838</v>
      </c>
      <c r="K445" s="22" t="s">
        <v>1768</v>
      </c>
      <c r="L445" s="22" t="s">
        <v>844</v>
      </c>
      <c r="M445" s="22" t="s">
        <v>869</v>
      </c>
      <c r="N445" s="22" t="s">
        <v>171</v>
      </c>
      <c r="O445" s="22" t="s">
        <v>148</v>
      </c>
      <c r="P445" s="22" t="s">
        <v>148</v>
      </c>
      <c r="Q445" s="22" t="s">
        <v>148</v>
      </c>
      <c r="R445" s="45" t="s">
        <v>148</v>
      </c>
      <c r="S445" s="22" t="str">
        <f t="shared" si="47"/>
        <v>IfcUnitaryEquipmentAIRIMPURITIESSENSOR, *FUELBURNINGEQUIPMENT, *INCINERATOR, *POLLUTIONCONTROLEQUIPMENT</v>
      </c>
      <c r="T445" s="22" t="str">
        <f>IF(OR(J445="IfcCivilElement",K445="N.A",K445="all subtypes listed in COP",ISNUMBER(SEARCH(",",K445)))=TRUE,"skip",IF(LEFT(K445,1)="*",IF(ISNUMBER(MATCH(S445,#REF!,0))=TRUE,"check","okay"),IF(ISNUMBER(MATCH(S445,#REF!,0))=TRUE,"okay","check")))</f>
        <v>skip</v>
      </c>
      <c r="U445" s="20" t="str">
        <f t="shared" si="44"/>
        <v>UnitaryEquipment</v>
      </c>
      <c r="V445" s="20" t="str">
        <f t="shared" si="45"/>
        <v>UnitaryEquipment</v>
      </c>
      <c r="W445" s="20" t="str">
        <f t="shared" si="46"/>
        <v>okay</v>
      </c>
    </row>
    <row r="446" spans="1:23" x14ac:dyDescent="0.25">
      <c r="A446" s="43">
        <v>445</v>
      </c>
      <c r="B446" s="22" t="s">
        <v>358</v>
      </c>
      <c r="C446" s="22" t="s">
        <v>837</v>
      </c>
      <c r="D446" s="22" t="s">
        <v>866</v>
      </c>
      <c r="E446" s="22" t="s">
        <v>250</v>
      </c>
      <c r="F446" s="22" t="s">
        <v>251</v>
      </c>
      <c r="G446" s="22" t="s">
        <v>148</v>
      </c>
      <c r="H446" s="22" t="s">
        <v>251</v>
      </c>
      <c r="I446" s="22" t="s">
        <v>150</v>
      </c>
      <c r="J446" s="22" t="s">
        <v>838</v>
      </c>
      <c r="K446" s="22" t="s">
        <v>1768</v>
      </c>
      <c r="L446" s="22" t="s">
        <v>844</v>
      </c>
      <c r="M446" s="22" t="s">
        <v>867</v>
      </c>
      <c r="N446" s="22" t="s">
        <v>171</v>
      </c>
      <c r="O446" s="22" t="s">
        <v>148</v>
      </c>
      <c r="P446" s="22" t="s">
        <v>148</v>
      </c>
      <c r="Q446" s="22" t="s">
        <v>148</v>
      </c>
      <c r="R446" s="45" t="s">
        <v>148</v>
      </c>
      <c r="S446" s="22" t="str">
        <f t="shared" si="47"/>
        <v>IfcUnitaryEquipmentAIRIMPURITIESSENSOR, *FUELBURNINGEQUIPMENT, *INCINERATOR, *POLLUTIONCONTROLEQUIPMENT</v>
      </c>
      <c r="T446" s="22" t="str">
        <f>IF(OR(J446="IfcCivilElement",K446="N.A",K446="all subtypes listed in COP",ISNUMBER(SEARCH(",",K446)))=TRUE,"skip",IF(LEFT(K446,1)="*",IF(ISNUMBER(MATCH(S446,#REF!,0))=TRUE,"check","okay"),IF(ISNUMBER(MATCH(S446,#REF!,0))=TRUE,"okay","check")))</f>
        <v>skip</v>
      </c>
      <c r="U446" s="20" t="str">
        <f t="shared" ref="U446:U509" si="48">RIGHT(J446,LEN(J446)-3)</f>
        <v>UnitaryEquipment</v>
      </c>
      <c r="V446" s="20" t="str">
        <f t="shared" ref="V446:V509" si="49">LEFT(_xlfn.TEXTAFTER(L446,"_",1),LEN(U446))</f>
        <v>UnitaryEquipment</v>
      </c>
      <c r="W446" s="20" t="str">
        <f t="shared" ref="W446:W509" si="50">IF(U446=V446,"okay", "check")</f>
        <v>okay</v>
      </c>
    </row>
    <row r="447" spans="1:23" x14ac:dyDescent="0.25">
      <c r="A447" s="43">
        <v>446</v>
      </c>
      <c r="B447" s="22" t="s">
        <v>358</v>
      </c>
      <c r="C447" s="22" t="s">
        <v>837</v>
      </c>
      <c r="D447" s="22" t="s">
        <v>864</v>
      </c>
      <c r="E447" s="22" t="s">
        <v>250</v>
      </c>
      <c r="F447" s="22" t="s">
        <v>251</v>
      </c>
      <c r="G447" s="22" t="s">
        <v>148</v>
      </c>
      <c r="H447" s="22" t="s">
        <v>251</v>
      </c>
      <c r="I447" s="22" t="s">
        <v>150</v>
      </c>
      <c r="J447" s="22" t="s">
        <v>838</v>
      </c>
      <c r="K447" s="22" t="s">
        <v>1768</v>
      </c>
      <c r="L447" s="22" t="s">
        <v>844</v>
      </c>
      <c r="M447" s="22" t="s">
        <v>865</v>
      </c>
      <c r="N447" s="22" t="s">
        <v>171</v>
      </c>
      <c r="O447" s="22" t="s">
        <v>148</v>
      </c>
      <c r="P447" s="22" t="s">
        <v>148</v>
      </c>
      <c r="Q447" s="22" t="s">
        <v>148</v>
      </c>
      <c r="R447" s="45" t="s">
        <v>148</v>
      </c>
      <c r="S447" s="22" t="str">
        <f t="shared" si="47"/>
        <v>IfcUnitaryEquipmentAIRIMPURITIESSENSOR, *FUELBURNINGEQUIPMENT, *INCINERATOR, *POLLUTIONCONTROLEQUIPMENT</v>
      </c>
      <c r="T447" s="22" t="str">
        <f>IF(OR(J447="IfcCivilElement",K447="N.A",K447="all subtypes listed in COP",ISNUMBER(SEARCH(",",K447)))=TRUE,"skip",IF(LEFT(K447,1)="*",IF(ISNUMBER(MATCH(S447,#REF!,0))=TRUE,"check","okay"),IF(ISNUMBER(MATCH(S447,#REF!,0))=TRUE,"okay","check")))</f>
        <v>skip</v>
      </c>
      <c r="U447" s="20" t="str">
        <f t="shared" si="48"/>
        <v>UnitaryEquipment</v>
      </c>
      <c r="V447" s="20" t="str">
        <f t="shared" si="49"/>
        <v>UnitaryEquipment</v>
      </c>
      <c r="W447" s="20" t="str">
        <f t="shared" si="50"/>
        <v>okay</v>
      </c>
    </row>
    <row r="448" spans="1:23" x14ac:dyDescent="0.25">
      <c r="A448" s="43">
        <v>447</v>
      </c>
      <c r="B448" s="22" t="s">
        <v>358</v>
      </c>
      <c r="C448" s="22" t="s">
        <v>837</v>
      </c>
      <c r="D448" s="22" t="s">
        <v>862</v>
      </c>
      <c r="E448" s="22" t="s">
        <v>250</v>
      </c>
      <c r="F448" s="22" t="s">
        <v>251</v>
      </c>
      <c r="G448" s="22" t="s">
        <v>148</v>
      </c>
      <c r="H448" s="22" t="s">
        <v>251</v>
      </c>
      <c r="I448" s="22" t="s">
        <v>150</v>
      </c>
      <c r="J448" s="22" t="s">
        <v>838</v>
      </c>
      <c r="K448" s="22" t="s">
        <v>1768</v>
      </c>
      <c r="L448" s="22" t="s">
        <v>844</v>
      </c>
      <c r="M448" s="22" t="s">
        <v>863</v>
      </c>
      <c r="N448" s="22" t="s">
        <v>171</v>
      </c>
      <c r="O448" s="22" t="s">
        <v>148</v>
      </c>
      <c r="P448" s="22" t="s">
        <v>148</v>
      </c>
      <c r="Q448" s="22" t="s">
        <v>148</v>
      </c>
      <c r="R448" s="45" t="s">
        <v>148</v>
      </c>
      <c r="S448" s="22" t="str">
        <f t="shared" si="47"/>
        <v>IfcUnitaryEquipmentAIRIMPURITIESSENSOR, *FUELBURNINGEQUIPMENT, *INCINERATOR, *POLLUTIONCONTROLEQUIPMENT</v>
      </c>
      <c r="T448" s="22" t="str">
        <f>IF(OR(J448="IfcCivilElement",K448="N.A",K448="all subtypes listed in COP",ISNUMBER(SEARCH(",",K448)))=TRUE,"skip",IF(LEFT(K448,1)="*",IF(ISNUMBER(MATCH(S448,#REF!,0))=TRUE,"check","okay"),IF(ISNUMBER(MATCH(S448,#REF!,0))=TRUE,"okay","check")))</f>
        <v>skip</v>
      </c>
      <c r="U448" s="20" t="str">
        <f t="shared" si="48"/>
        <v>UnitaryEquipment</v>
      </c>
      <c r="V448" s="20" t="str">
        <f t="shared" si="49"/>
        <v>UnitaryEquipment</v>
      </c>
      <c r="W448" s="20" t="str">
        <f t="shared" si="50"/>
        <v>okay</v>
      </c>
    </row>
    <row r="449" spans="1:23" x14ac:dyDescent="0.25">
      <c r="A449" s="43">
        <v>448</v>
      </c>
      <c r="B449" s="22" t="s">
        <v>358</v>
      </c>
      <c r="C449" s="22" t="s">
        <v>837</v>
      </c>
      <c r="D449" s="22" t="s">
        <v>860</v>
      </c>
      <c r="E449" s="22" t="s">
        <v>250</v>
      </c>
      <c r="F449" s="22" t="s">
        <v>251</v>
      </c>
      <c r="G449" s="22" t="s">
        <v>148</v>
      </c>
      <c r="H449" s="22" t="s">
        <v>251</v>
      </c>
      <c r="I449" s="22" t="s">
        <v>150</v>
      </c>
      <c r="J449" s="22" t="s">
        <v>838</v>
      </c>
      <c r="K449" s="22" t="s">
        <v>1768</v>
      </c>
      <c r="L449" s="22" t="s">
        <v>844</v>
      </c>
      <c r="M449" s="22" t="s">
        <v>861</v>
      </c>
      <c r="N449" s="22" t="s">
        <v>171</v>
      </c>
      <c r="O449" s="22" t="s">
        <v>148</v>
      </c>
      <c r="P449" s="22" t="s">
        <v>148</v>
      </c>
      <c r="Q449" s="22" t="s">
        <v>148</v>
      </c>
      <c r="R449" s="45" t="s">
        <v>148</v>
      </c>
      <c r="S449" s="22" t="str">
        <f t="shared" si="47"/>
        <v>IfcUnitaryEquipmentAIRIMPURITIESSENSOR, *FUELBURNINGEQUIPMENT, *INCINERATOR, *POLLUTIONCONTROLEQUIPMENT</v>
      </c>
      <c r="T449" s="22" t="str">
        <f>IF(OR(J449="IfcCivilElement",K449="N.A",K449="all subtypes listed in COP",ISNUMBER(SEARCH(",",K449)))=TRUE,"skip",IF(LEFT(K449,1)="*",IF(ISNUMBER(MATCH(S449,#REF!,0))=TRUE,"check","okay"),IF(ISNUMBER(MATCH(S449,#REF!,0))=TRUE,"okay","check")))</f>
        <v>skip</v>
      </c>
      <c r="U449" s="20" t="str">
        <f t="shared" si="48"/>
        <v>UnitaryEquipment</v>
      </c>
      <c r="V449" s="20" t="str">
        <f t="shared" si="49"/>
        <v>UnitaryEquipment</v>
      </c>
      <c r="W449" s="20" t="str">
        <f t="shared" si="50"/>
        <v>okay</v>
      </c>
    </row>
    <row r="450" spans="1:23" x14ac:dyDescent="0.25">
      <c r="A450" s="43">
        <v>449</v>
      </c>
      <c r="B450" s="22" t="s">
        <v>358</v>
      </c>
      <c r="C450" s="22" t="s">
        <v>837</v>
      </c>
      <c r="D450" s="22" t="s">
        <v>858</v>
      </c>
      <c r="E450" s="22" t="s">
        <v>250</v>
      </c>
      <c r="F450" s="22" t="s">
        <v>251</v>
      </c>
      <c r="G450" s="22" t="s">
        <v>148</v>
      </c>
      <c r="H450" s="22" t="s">
        <v>251</v>
      </c>
      <c r="I450" s="22" t="s">
        <v>150</v>
      </c>
      <c r="J450" s="22" t="s">
        <v>838</v>
      </c>
      <c r="K450" s="22" t="s">
        <v>1768</v>
      </c>
      <c r="L450" s="22" t="s">
        <v>844</v>
      </c>
      <c r="M450" s="22" t="s">
        <v>859</v>
      </c>
      <c r="N450" s="22" t="s">
        <v>171</v>
      </c>
      <c r="O450" s="22" t="s">
        <v>148</v>
      </c>
      <c r="P450" s="22" t="s">
        <v>148</v>
      </c>
      <c r="Q450" s="22" t="s">
        <v>148</v>
      </c>
      <c r="R450" s="45" t="s">
        <v>148</v>
      </c>
      <c r="S450" s="22" t="str">
        <f t="shared" si="47"/>
        <v>IfcUnitaryEquipmentAIRIMPURITIESSENSOR, *FUELBURNINGEQUIPMENT, *INCINERATOR, *POLLUTIONCONTROLEQUIPMENT</v>
      </c>
      <c r="T450" s="22" t="str">
        <f>IF(OR(J450="IfcCivilElement",K450="N.A",K450="all subtypes listed in COP",ISNUMBER(SEARCH(",",K450)))=TRUE,"skip",IF(LEFT(K450,1)="*",IF(ISNUMBER(MATCH(S450,#REF!,0))=TRUE,"check","okay"),IF(ISNUMBER(MATCH(S450,#REF!,0))=TRUE,"okay","check")))</f>
        <v>skip</v>
      </c>
      <c r="U450" s="20" t="str">
        <f t="shared" si="48"/>
        <v>UnitaryEquipment</v>
      </c>
      <c r="V450" s="20" t="str">
        <f t="shared" si="49"/>
        <v>UnitaryEquipment</v>
      </c>
      <c r="W450" s="20" t="str">
        <f t="shared" si="50"/>
        <v>okay</v>
      </c>
    </row>
    <row r="451" spans="1:23" x14ac:dyDescent="0.25">
      <c r="A451" s="43">
        <v>450</v>
      </c>
      <c r="B451" s="22" t="s">
        <v>358</v>
      </c>
      <c r="C451" s="22" t="s">
        <v>837</v>
      </c>
      <c r="D451" s="22" t="s">
        <v>856</v>
      </c>
      <c r="E451" s="22" t="s">
        <v>250</v>
      </c>
      <c r="F451" s="22" t="s">
        <v>251</v>
      </c>
      <c r="G451" s="22" t="s">
        <v>148</v>
      </c>
      <c r="H451" s="22" t="s">
        <v>251</v>
      </c>
      <c r="I451" s="22" t="s">
        <v>150</v>
      </c>
      <c r="J451" s="22" t="s">
        <v>838</v>
      </c>
      <c r="K451" s="22" t="s">
        <v>1768</v>
      </c>
      <c r="L451" s="22" t="s">
        <v>844</v>
      </c>
      <c r="M451" s="22" t="s">
        <v>857</v>
      </c>
      <c r="N451" s="22" t="s">
        <v>171</v>
      </c>
      <c r="O451" s="22" t="s">
        <v>148</v>
      </c>
      <c r="P451" s="22" t="s">
        <v>148</v>
      </c>
      <c r="Q451" s="22" t="s">
        <v>148</v>
      </c>
      <c r="R451" s="45" t="s">
        <v>148</v>
      </c>
      <c r="S451" s="22" t="str">
        <f t="shared" si="47"/>
        <v>IfcUnitaryEquipmentAIRIMPURITIESSENSOR, *FUELBURNINGEQUIPMENT, *INCINERATOR, *POLLUTIONCONTROLEQUIPMENT</v>
      </c>
      <c r="T451" s="22" t="str">
        <f>IF(OR(J451="IfcCivilElement",K451="N.A",K451="all subtypes listed in COP",ISNUMBER(SEARCH(",",K451)))=TRUE,"skip",IF(LEFT(K451,1)="*",IF(ISNUMBER(MATCH(S451,#REF!,0))=TRUE,"check","okay"),IF(ISNUMBER(MATCH(S451,#REF!,0))=TRUE,"okay","check")))</f>
        <v>skip</v>
      </c>
      <c r="U451" s="20" t="str">
        <f t="shared" si="48"/>
        <v>UnitaryEquipment</v>
      </c>
      <c r="V451" s="20" t="str">
        <f t="shared" si="49"/>
        <v>UnitaryEquipment</v>
      </c>
      <c r="W451" s="20" t="str">
        <f t="shared" si="50"/>
        <v>okay</v>
      </c>
    </row>
    <row r="452" spans="1:23" ht="15" customHeight="1" x14ac:dyDescent="0.25">
      <c r="A452" s="43">
        <v>451</v>
      </c>
      <c r="B452" s="22" t="s">
        <v>358</v>
      </c>
      <c r="C452" s="22" t="s">
        <v>837</v>
      </c>
      <c r="D452" s="22" t="s">
        <v>854</v>
      </c>
      <c r="E452" s="22" t="s">
        <v>250</v>
      </c>
      <c r="F452" s="22" t="s">
        <v>251</v>
      </c>
      <c r="G452" s="22" t="s">
        <v>148</v>
      </c>
      <c r="H452" s="22" t="s">
        <v>251</v>
      </c>
      <c r="I452" s="22" t="s">
        <v>150</v>
      </c>
      <c r="J452" s="22" t="s">
        <v>838</v>
      </c>
      <c r="K452" s="22" t="s">
        <v>1768</v>
      </c>
      <c r="L452" s="22" t="s">
        <v>844</v>
      </c>
      <c r="M452" s="22" t="s">
        <v>855</v>
      </c>
      <c r="N452" s="22" t="s">
        <v>171</v>
      </c>
      <c r="O452" s="22" t="s">
        <v>148</v>
      </c>
      <c r="P452" s="22" t="s">
        <v>148</v>
      </c>
      <c r="Q452" s="22" t="s">
        <v>148</v>
      </c>
      <c r="R452" s="45" t="s">
        <v>148</v>
      </c>
      <c r="S452" s="22" t="str">
        <f t="shared" si="47"/>
        <v>IfcUnitaryEquipmentAIRIMPURITIESSENSOR, *FUELBURNINGEQUIPMENT, *INCINERATOR, *POLLUTIONCONTROLEQUIPMENT</v>
      </c>
      <c r="T452" s="22" t="str">
        <f>IF(OR(J452="IfcCivilElement",K452="N.A",K452="all subtypes listed in COP",ISNUMBER(SEARCH(",",K452)))=TRUE,"skip",IF(LEFT(K452,1)="*",IF(ISNUMBER(MATCH(S452,#REF!,0))=TRUE,"check","okay"),IF(ISNUMBER(MATCH(S452,#REF!,0))=TRUE,"okay","check")))</f>
        <v>skip</v>
      </c>
      <c r="U452" s="20" t="str">
        <f t="shared" si="48"/>
        <v>UnitaryEquipment</v>
      </c>
      <c r="V452" s="20" t="str">
        <f t="shared" si="49"/>
        <v>UnitaryEquipment</v>
      </c>
      <c r="W452" s="20" t="str">
        <f t="shared" si="50"/>
        <v>okay</v>
      </c>
    </row>
    <row r="453" spans="1:23" x14ac:dyDescent="0.25">
      <c r="A453" s="43">
        <v>452</v>
      </c>
      <c r="B453" s="22" t="s">
        <v>358</v>
      </c>
      <c r="C453" s="22" t="s">
        <v>837</v>
      </c>
      <c r="D453" s="22" t="s">
        <v>852</v>
      </c>
      <c r="E453" s="22" t="s">
        <v>250</v>
      </c>
      <c r="F453" s="22" t="s">
        <v>251</v>
      </c>
      <c r="G453" s="22" t="s">
        <v>148</v>
      </c>
      <c r="H453" s="22" t="s">
        <v>251</v>
      </c>
      <c r="I453" s="22" t="s">
        <v>150</v>
      </c>
      <c r="J453" s="22" t="s">
        <v>838</v>
      </c>
      <c r="K453" s="22" t="s">
        <v>1768</v>
      </c>
      <c r="L453" s="22" t="s">
        <v>844</v>
      </c>
      <c r="M453" s="22" t="s">
        <v>853</v>
      </c>
      <c r="N453" s="22" t="s">
        <v>171</v>
      </c>
      <c r="O453" s="22" t="s">
        <v>148</v>
      </c>
      <c r="P453" s="22" t="s">
        <v>148</v>
      </c>
      <c r="Q453" s="22" t="s">
        <v>148</v>
      </c>
      <c r="R453" s="45" t="s">
        <v>148</v>
      </c>
      <c r="S453" s="22" t="str">
        <f t="shared" si="47"/>
        <v>IfcUnitaryEquipmentAIRIMPURITIESSENSOR, *FUELBURNINGEQUIPMENT, *INCINERATOR, *POLLUTIONCONTROLEQUIPMENT</v>
      </c>
      <c r="T453" s="22" t="str">
        <f>IF(OR(J453="IfcCivilElement",K453="N.A",K453="all subtypes listed in COP",ISNUMBER(SEARCH(",",K453)))=TRUE,"skip",IF(LEFT(K453,1)="*",IF(ISNUMBER(MATCH(S453,#REF!,0))=TRUE,"check","okay"),IF(ISNUMBER(MATCH(S453,#REF!,0))=TRUE,"okay","check")))</f>
        <v>skip</v>
      </c>
      <c r="U453" s="20" t="str">
        <f t="shared" si="48"/>
        <v>UnitaryEquipment</v>
      </c>
      <c r="V453" s="20" t="str">
        <f t="shared" si="49"/>
        <v>UnitaryEquipment</v>
      </c>
      <c r="W453" s="20" t="str">
        <f t="shared" si="50"/>
        <v>okay</v>
      </c>
    </row>
    <row r="454" spans="1:23" x14ac:dyDescent="0.25">
      <c r="A454" s="43">
        <v>453</v>
      </c>
      <c r="B454" s="22" t="s">
        <v>358</v>
      </c>
      <c r="C454" s="22" t="s">
        <v>837</v>
      </c>
      <c r="D454" s="22" t="s">
        <v>850</v>
      </c>
      <c r="E454" s="22" t="s">
        <v>250</v>
      </c>
      <c r="F454" s="22" t="s">
        <v>251</v>
      </c>
      <c r="G454" s="22" t="s">
        <v>148</v>
      </c>
      <c r="H454" s="22" t="s">
        <v>251</v>
      </c>
      <c r="I454" s="22" t="s">
        <v>150</v>
      </c>
      <c r="J454" s="22" t="s">
        <v>838</v>
      </c>
      <c r="K454" s="22" t="s">
        <v>1768</v>
      </c>
      <c r="L454" s="22" t="s">
        <v>844</v>
      </c>
      <c r="M454" s="22" t="s">
        <v>851</v>
      </c>
      <c r="N454" s="22" t="s">
        <v>171</v>
      </c>
      <c r="O454" s="22" t="s">
        <v>148</v>
      </c>
      <c r="P454" s="22" t="s">
        <v>148</v>
      </c>
      <c r="Q454" s="22" t="s">
        <v>148</v>
      </c>
      <c r="R454" s="45" t="s">
        <v>148</v>
      </c>
      <c r="S454" s="22" t="str">
        <f t="shared" si="47"/>
        <v>IfcUnitaryEquipmentAIRIMPURITIESSENSOR, *FUELBURNINGEQUIPMENT, *INCINERATOR, *POLLUTIONCONTROLEQUIPMENT</v>
      </c>
      <c r="T454" s="22" t="str">
        <f>IF(OR(J454="IfcCivilElement",K454="N.A",K454="all subtypes listed in COP",ISNUMBER(SEARCH(",",K454)))=TRUE,"skip",IF(LEFT(K454,1)="*",IF(ISNUMBER(MATCH(S454,#REF!,0))=TRUE,"check","okay"),IF(ISNUMBER(MATCH(S454,#REF!,0))=TRUE,"okay","check")))</f>
        <v>skip</v>
      </c>
      <c r="U454" s="20" t="str">
        <f t="shared" si="48"/>
        <v>UnitaryEquipment</v>
      </c>
      <c r="V454" s="20" t="str">
        <f t="shared" si="49"/>
        <v>UnitaryEquipment</v>
      </c>
      <c r="W454" s="20" t="str">
        <f t="shared" si="50"/>
        <v>okay</v>
      </c>
    </row>
    <row r="455" spans="1:23" x14ac:dyDescent="0.25">
      <c r="A455" s="43">
        <v>454</v>
      </c>
      <c r="B455" s="22" t="s">
        <v>358</v>
      </c>
      <c r="C455" s="22" t="s">
        <v>837</v>
      </c>
      <c r="D455" s="22" t="s">
        <v>848</v>
      </c>
      <c r="E455" s="22" t="s">
        <v>250</v>
      </c>
      <c r="F455" s="22" t="s">
        <v>251</v>
      </c>
      <c r="G455" s="22" t="s">
        <v>148</v>
      </c>
      <c r="H455" s="22" t="s">
        <v>251</v>
      </c>
      <c r="I455" s="22" t="s">
        <v>150</v>
      </c>
      <c r="J455" s="22" t="s">
        <v>838</v>
      </c>
      <c r="K455" s="22" t="s">
        <v>1768</v>
      </c>
      <c r="L455" s="22" t="s">
        <v>844</v>
      </c>
      <c r="M455" s="22" t="s">
        <v>849</v>
      </c>
      <c r="N455" s="22" t="s">
        <v>171</v>
      </c>
      <c r="O455" s="22" t="s">
        <v>148</v>
      </c>
      <c r="P455" s="22" t="s">
        <v>148</v>
      </c>
      <c r="Q455" s="22" t="s">
        <v>148</v>
      </c>
      <c r="R455" s="45" t="s">
        <v>148</v>
      </c>
      <c r="S455" s="22" t="str">
        <f t="shared" si="47"/>
        <v>IfcUnitaryEquipmentAIRIMPURITIESSENSOR, *FUELBURNINGEQUIPMENT, *INCINERATOR, *POLLUTIONCONTROLEQUIPMENT</v>
      </c>
      <c r="T455" s="22" t="str">
        <f>IF(OR(J455="IfcCivilElement",K455="N.A",K455="all subtypes listed in COP",ISNUMBER(SEARCH(",",K455)))=TRUE,"skip",IF(LEFT(K455,1)="*",IF(ISNUMBER(MATCH(S455,#REF!,0))=TRUE,"check","okay"),IF(ISNUMBER(MATCH(S455,#REF!,0))=TRUE,"okay","check")))</f>
        <v>skip</v>
      </c>
      <c r="U455" s="20" t="str">
        <f t="shared" si="48"/>
        <v>UnitaryEquipment</v>
      </c>
      <c r="V455" s="20" t="str">
        <f t="shared" si="49"/>
        <v>UnitaryEquipment</v>
      </c>
      <c r="W455" s="20" t="str">
        <f t="shared" si="50"/>
        <v>okay</v>
      </c>
    </row>
    <row r="456" spans="1:23" x14ac:dyDescent="0.25">
      <c r="A456" s="43">
        <v>455</v>
      </c>
      <c r="B456" s="22" t="s">
        <v>358</v>
      </c>
      <c r="C456" s="22" t="s">
        <v>837</v>
      </c>
      <c r="D456" s="22" t="s">
        <v>846</v>
      </c>
      <c r="E456" s="22" t="s">
        <v>250</v>
      </c>
      <c r="F456" s="22" t="s">
        <v>251</v>
      </c>
      <c r="G456" s="22" t="s">
        <v>148</v>
      </c>
      <c r="H456" s="22" t="s">
        <v>251</v>
      </c>
      <c r="I456" s="22" t="s">
        <v>150</v>
      </c>
      <c r="J456" s="22" t="s">
        <v>838</v>
      </c>
      <c r="K456" s="22" t="s">
        <v>1768</v>
      </c>
      <c r="L456" s="22" t="s">
        <v>844</v>
      </c>
      <c r="M456" s="22" t="s">
        <v>847</v>
      </c>
      <c r="N456" s="22" t="s">
        <v>171</v>
      </c>
      <c r="O456" s="22" t="s">
        <v>148</v>
      </c>
      <c r="P456" s="22" t="s">
        <v>148</v>
      </c>
      <c r="Q456" s="22" t="s">
        <v>148</v>
      </c>
      <c r="R456" s="45" t="s">
        <v>148</v>
      </c>
      <c r="S456" s="22" t="str">
        <f t="shared" si="47"/>
        <v>IfcUnitaryEquipmentAIRIMPURITIESSENSOR, *FUELBURNINGEQUIPMENT, *INCINERATOR, *POLLUTIONCONTROLEQUIPMENT</v>
      </c>
      <c r="T456" s="22" t="str">
        <f>IF(OR(J456="IfcCivilElement",K456="N.A",K456="all subtypes listed in COP",ISNUMBER(SEARCH(",",K456)))=TRUE,"skip",IF(LEFT(K456,1)="*",IF(ISNUMBER(MATCH(S456,#REF!,0))=TRUE,"check","okay"),IF(ISNUMBER(MATCH(S456,#REF!,0))=TRUE,"okay","check")))</f>
        <v>skip</v>
      </c>
      <c r="U456" s="20" t="str">
        <f t="shared" si="48"/>
        <v>UnitaryEquipment</v>
      </c>
      <c r="V456" s="20" t="str">
        <f t="shared" si="49"/>
        <v>UnitaryEquipment</v>
      </c>
      <c r="W456" s="20" t="str">
        <f t="shared" si="50"/>
        <v>okay</v>
      </c>
    </row>
    <row r="457" spans="1:23" x14ac:dyDescent="0.25">
      <c r="A457" s="43">
        <v>456</v>
      </c>
      <c r="B457" s="22" t="s">
        <v>358</v>
      </c>
      <c r="C457" s="22" t="s">
        <v>837</v>
      </c>
      <c r="D457" s="22" t="s">
        <v>843</v>
      </c>
      <c r="E457" s="22" t="s">
        <v>250</v>
      </c>
      <c r="F457" s="22" t="s">
        <v>251</v>
      </c>
      <c r="G457" s="22" t="s">
        <v>148</v>
      </c>
      <c r="H457" s="22" t="s">
        <v>251</v>
      </c>
      <c r="I457" s="22" t="s">
        <v>150</v>
      </c>
      <c r="J457" s="22" t="s">
        <v>838</v>
      </c>
      <c r="K457" s="22" t="s">
        <v>1768</v>
      </c>
      <c r="L457" s="22" t="s">
        <v>844</v>
      </c>
      <c r="M457" s="22" t="s">
        <v>845</v>
      </c>
      <c r="N457" s="22" t="s">
        <v>171</v>
      </c>
      <c r="O457" s="22" t="s">
        <v>148</v>
      </c>
      <c r="P457" s="22" t="s">
        <v>148</v>
      </c>
      <c r="Q457" s="22" t="s">
        <v>148</v>
      </c>
      <c r="R457" s="45" t="s">
        <v>148</v>
      </c>
      <c r="S457" s="22" t="str">
        <f t="shared" si="47"/>
        <v>IfcUnitaryEquipmentAIRIMPURITIESSENSOR, *FUELBURNINGEQUIPMENT, *INCINERATOR, *POLLUTIONCONTROLEQUIPMENT</v>
      </c>
      <c r="T457" s="22" t="str">
        <f>IF(OR(J457="IfcCivilElement",K457="N.A",K457="all subtypes listed in COP",ISNUMBER(SEARCH(",",K457)))=TRUE,"skip",IF(LEFT(K457,1)="*",IF(ISNUMBER(MATCH(S457,#REF!,0))=TRUE,"check","okay"),IF(ISNUMBER(MATCH(S457,#REF!,0))=TRUE,"okay","check")))</f>
        <v>skip</v>
      </c>
      <c r="U457" s="20" t="str">
        <f t="shared" si="48"/>
        <v>UnitaryEquipment</v>
      </c>
      <c r="V457" s="20" t="str">
        <f t="shared" si="49"/>
        <v>UnitaryEquipment</v>
      </c>
      <c r="W457" s="20" t="str">
        <f t="shared" si="50"/>
        <v>okay</v>
      </c>
    </row>
    <row r="458" spans="1:23" x14ac:dyDescent="0.25">
      <c r="A458" s="43">
        <v>457</v>
      </c>
      <c r="B458" s="22" t="s">
        <v>143</v>
      </c>
      <c r="C458" s="54" t="s">
        <v>960</v>
      </c>
      <c r="D458" s="22" t="s">
        <v>148</v>
      </c>
      <c r="E458" s="22" t="s">
        <v>970</v>
      </c>
      <c r="F458" s="22" t="s">
        <v>147</v>
      </c>
      <c r="G458" s="22" t="s">
        <v>148</v>
      </c>
      <c r="H458" s="22" t="s">
        <v>149</v>
      </c>
      <c r="I458" s="22" t="s">
        <v>150</v>
      </c>
      <c r="J458" s="22" t="s">
        <v>151</v>
      </c>
      <c r="K458" s="22" t="s">
        <v>975</v>
      </c>
      <c r="L458" s="51" t="s">
        <v>381</v>
      </c>
      <c r="M458" s="51" t="s">
        <v>382</v>
      </c>
      <c r="N458" s="22" t="s">
        <v>148</v>
      </c>
      <c r="O458" s="22" t="s">
        <v>148</v>
      </c>
      <c r="P458" s="22" t="s">
        <v>148</v>
      </c>
      <c r="Q458" s="23" t="s">
        <v>148</v>
      </c>
      <c r="R458" s="45" t="s">
        <v>148</v>
      </c>
      <c r="S458" s="22" t="str">
        <f t="shared" si="47"/>
        <v>IfcSpacePREFABRICATEDBATHROOMUNIT</v>
      </c>
      <c r="T458" s="22" t="str">
        <f>IF(OR(J458="IfcCivilElement",K458="N.A",K458="all subtypes listed in COP",ISNUMBER(SEARCH(",",K458)))=TRUE,"skip",IF(LEFT(K458,1)="*",IF(ISNUMBER(MATCH(S458,#REF!,0))=TRUE,"check","okay"),IF(ISNUMBER(MATCH(S458,#REF!,0))=TRUE,"okay","check")))</f>
        <v>okay</v>
      </c>
      <c r="U458" s="20" t="str">
        <f t="shared" si="48"/>
        <v>Space</v>
      </c>
      <c r="V458" s="20" t="e">
        <f t="shared" si="49"/>
        <v>#N/A</v>
      </c>
      <c r="W458" s="20" t="e">
        <f t="shared" si="50"/>
        <v>#N/A</v>
      </c>
    </row>
    <row r="459" spans="1:23" x14ac:dyDescent="0.25">
      <c r="A459" s="43">
        <v>458</v>
      </c>
      <c r="B459" s="22" t="s">
        <v>143</v>
      </c>
      <c r="C459" s="54" t="s">
        <v>960</v>
      </c>
      <c r="D459" s="22" t="s">
        <v>148</v>
      </c>
      <c r="E459" s="22" t="s">
        <v>970</v>
      </c>
      <c r="F459" s="22" t="s">
        <v>147</v>
      </c>
      <c r="G459" s="22" t="s">
        <v>148</v>
      </c>
      <c r="H459" s="22" t="s">
        <v>149</v>
      </c>
      <c r="I459" s="22" t="s">
        <v>150</v>
      </c>
      <c r="J459" s="22" t="s">
        <v>151</v>
      </c>
      <c r="K459" s="22" t="s">
        <v>976</v>
      </c>
      <c r="L459" s="51" t="s">
        <v>381</v>
      </c>
      <c r="M459" s="51" t="s">
        <v>382</v>
      </c>
      <c r="N459" s="22" t="s">
        <v>148</v>
      </c>
      <c r="O459" s="22" t="s">
        <v>148</v>
      </c>
      <c r="P459" s="22" t="s">
        <v>148</v>
      </c>
      <c r="Q459" s="23" t="s">
        <v>148</v>
      </c>
      <c r="R459" s="45" t="s">
        <v>148</v>
      </c>
      <c r="S459" s="22" t="str">
        <f t="shared" si="47"/>
        <v>IfcSpacePREFABRICATEDMEPHORIZONTALMODULE</v>
      </c>
      <c r="T459" s="22" t="str">
        <f>IF(OR(J459="IfcCivilElement",K459="N.A",K459="all subtypes listed in COP",ISNUMBER(SEARCH(",",K459)))=TRUE,"skip",IF(LEFT(K459,1)="*",IF(ISNUMBER(MATCH(S459,#REF!,0))=TRUE,"check","okay"),IF(ISNUMBER(MATCH(S459,#REF!,0))=TRUE,"okay","check")))</f>
        <v>okay</v>
      </c>
      <c r="U459" s="20" t="str">
        <f t="shared" si="48"/>
        <v>Space</v>
      </c>
      <c r="V459" s="20" t="e">
        <f t="shared" si="49"/>
        <v>#N/A</v>
      </c>
      <c r="W459" s="20" t="e">
        <f t="shared" si="50"/>
        <v>#N/A</v>
      </c>
    </row>
    <row r="460" spans="1:23" x14ac:dyDescent="0.25">
      <c r="A460" s="43">
        <v>459</v>
      </c>
      <c r="B460" s="22" t="s">
        <v>143</v>
      </c>
      <c r="C460" s="54" t="s">
        <v>960</v>
      </c>
      <c r="D460" s="22" t="s">
        <v>148</v>
      </c>
      <c r="E460" s="22" t="s">
        <v>970</v>
      </c>
      <c r="F460" s="22" t="s">
        <v>147</v>
      </c>
      <c r="G460" s="22" t="s">
        <v>148</v>
      </c>
      <c r="H460" s="22" t="s">
        <v>149</v>
      </c>
      <c r="I460" s="22" t="s">
        <v>150</v>
      </c>
      <c r="J460" s="22" t="s">
        <v>151</v>
      </c>
      <c r="K460" s="22" t="s">
        <v>977</v>
      </c>
      <c r="L460" s="51" t="s">
        <v>381</v>
      </c>
      <c r="M460" s="51" t="s">
        <v>382</v>
      </c>
      <c r="N460" s="22" t="s">
        <v>148</v>
      </c>
      <c r="O460" s="22" t="s">
        <v>148</v>
      </c>
      <c r="P460" s="22" t="s">
        <v>148</v>
      </c>
      <c r="Q460" s="23" t="s">
        <v>148</v>
      </c>
      <c r="R460" s="45" t="s">
        <v>148</v>
      </c>
      <c r="S460" s="22" t="str">
        <f t="shared" si="47"/>
        <v>IfcSpacePREFABRICATEDMEPPLANTMODULE</v>
      </c>
      <c r="T460" s="22" t="str">
        <f>IF(OR(J460="IfcCivilElement",K460="N.A",K460="all subtypes listed in COP",ISNUMBER(SEARCH(",",K460)))=TRUE,"skip",IF(LEFT(K460,1)="*",IF(ISNUMBER(MATCH(S460,#REF!,0))=TRUE,"check","okay"),IF(ISNUMBER(MATCH(S460,#REF!,0))=TRUE,"okay","check")))</f>
        <v>okay</v>
      </c>
      <c r="U460" s="20" t="str">
        <f t="shared" si="48"/>
        <v>Space</v>
      </c>
      <c r="V460" s="20" t="e">
        <f t="shared" si="49"/>
        <v>#N/A</v>
      </c>
      <c r="W460" s="20" t="e">
        <f t="shared" si="50"/>
        <v>#N/A</v>
      </c>
    </row>
    <row r="461" spans="1:23" x14ac:dyDescent="0.25">
      <c r="A461" s="43">
        <v>460</v>
      </c>
      <c r="B461" s="22" t="s">
        <v>143</v>
      </c>
      <c r="C461" s="54" t="s">
        <v>960</v>
      </c>
      <c r="D461" s="22" t="s">
        <v>148</v>
      </c>
      <c r="E461" s="22" t="s">
        <v>970</v>
      </c>
      <c r="F461" s="22" t="s">
        <v>147</v>
      </c>
      <c r="G461" s="22" t="s">
        <v>148</v>
      </c>
      <c r="H461" s="22" t="s">
        <v>149</v>
      </c>
      <c r="I461" s="22" t="s">
        <v>150</v>
      </c>
      <c r="J461" s="22" t="s">
        <v>151</v>
      </c>
      <c r="K461" s="22" t="s">
        <v>978</v>
      </c>
      <c r="L461" s="51" t="s">
        <v>381</v>
      </c>
      <c r="M461" s="51" t="s">
        <v>382</v>
      </c>
      <c r="N461" s="22" t="s">
        <v>148</v>
      </c>
      <c r="O461" s="22" t="s">
        <v>148</v>
      </c>
      <c r="P461" s="22" t="s">
        <v>148</v>
      </c>
      <c r="Q461" s="23" t="s">
        <v>148</v>
      </c>
      <c r="R461" s="45" t="s">
        <v>148</v>
      </c>
      <c r="S461" s="22" t="str">
        <f t="shared" si="47"/>
        <v>IfcSpacePREFABRICATEDMEPVERTICALMODULE</v>
      </c>
      <c r="T461" s="22" t="str">
        <f>IF(OR(J461="IfcCivilElement",K461="N.A",K461="all subtypes listed in COP",ISNUMBER(SEARCH(",",K461)))=TRUE,"skip",IF(LEFT(K461,1)="*",IF(ISNUMBER(MATCH(S461,#REF!,0))=TRUE,"check","okay"),IF(ISNUMBER(MATCH(S461,#REF!,0))=TRUE,"okay","check")))</f>
        <v>okay</v>
      </c>
      <c r="U461" s="20" t="str">
        <f t="shared" si="48"/>
        <v>Space</v>
      </c>
      <c r="V461" s="20" t="e">
        <f t="shared" si="49"/>
        <v>#N/A</v>
      </c>
      <c r="W461" s="20" t="e">
        <f t="shared" si="50"/>
        <v>#N/A</v>
      </c>
    </row>
    <row r="462" spans="1:23" x14ac:dyDescent="0.25">
      <c r="A462" s="43">
        <v>461</v>
      </c>
      <c r="B462" s="22" t="s">
        <v>143</v>
      </c>
      <c r="C462" s="54" t="s">
        <v>960</v>
      </c>
      <c r="D462" s="22" t="s">
        <v>148</v>
      </c>
      <c r="E462" s="22" t="s">
        <v>970</v>
      </c>
      <c r="F462" s="22" t="s">
        <v>147</v>
      </c>
      <c r="G462" s="22" t="s">
        <v>148</v>
      </c>
      <c r="H462" s="22" t="s">
        <v>149</v>
      </c>
      <c r="I462" s="22" t="s">
        <v>150</v>
      </c>
      <c r="J462" s="22" t="s">
        <v>151</v>
      </c>
      <c r="K462" s="22" t="s">
        <v>979</v>
      </c>
      <c r="L462" s="51" t="s">
        <v>381</v>
      </c>
      <c r="M462" s="51" t="s">
        <v>382</v>
      </c>
      <c r="N462" s="22" t="s">
        <v>148</v>
      </c>
      <c r="O462" s="22" t="s">
        <v>148</v>
      </c>
      <c r="P462" s="22" t="s">
        <v>148</v>
      </c>
      <c r="Q462" s="23" t="s">
        <v>148</v>
      </c>
      <c r="R462" s="45" t="s">
        <v>148</v>
      </c>
      <c r="S462" s="22" t="str">
        <f t="shared" si="47"/>
        <v>IfcSpacePREFABRICATEDPUMPSKID</v>
      </c>
      <c r="T462" s="22" t="str">
        <f>IF(OR(J462="IfcCivilElement",K462="N.A",K462="all subtypes listed in COP",ISNUMBER(SEARCH(",",K462)))=TRUE,"skip",IF(LEFT(K462,1)="*",IF(ISNUMBER(MATCH(S462,#REF!,0))=TRUE,"check","okay"),IF(ISNUMBER(MATCH(S462,#REF!,0))=TRUE,"okay","check")))</f>
        <v>okay</v>
      </c>
      <c r="U462" s="20" t="str">
        <f t="shared" si="48"/>
        <v>Space</v>
      </c>
      <c r="V462" s="20" t="e">
        <f t="shared" si="49"/>
        <v>#N/A</v>
      </c>
      <c r="W462" s="20" t="e">
        <f t="shared" si="50"/>
        <v>#N/A</v>
      </c>
    </row>
    <row r="463" spans="1:23" x14ac:dyDescent="0.25">
      <c r="A463" s="43">
        <v>462</v>
      </c>
      <c r="B463" s="22" t="s">
        <v>143</v>
      </c>
      <c r="C463" s="54" t="s">
        <v>960</v>
      </c>
      <c r="D463" s="22" t="s">
        <v>596</v>
      </c>
      <c r="E463" s="22" t="s">
        <v>970</v>
      </c>
      <c r="F463" s="22" t="s">
        <v>147</v>
      </c>
      <c r="G463" s="22" t="s">
        <v>148</v>
      </c>
      <c r="H463" s="22" t="s">
        <v>149</v>
      </c>
      <c r="I463" s="22" t="s">
        <v>150</v>
      </c>
      <c r="J463" s="22" t="s">
        <v>151</v>
      </c>
      <c r="K463" s="22" t="s">
        <v>1769</v>
      </c>
      <c r="L463" s="22" t="s">
        <v>158</v>
      </c>
      <c r="M463" s="22" t="s">
        <v>598</v>
      </c>
      <c r="N463" s="22" t="s">
        <v>171</v>
      </c>
      <c r="O463" s="22" t="s">
        <v>148</v>
      </c>
      <c r="P463" s="22" t="s">
        <v>148</v>
      </c>
      <c r="Q463" s="23" t="s">
        <v>148</v>
      </c>
      <c r="R463" s="45" t="s">
        <v>971</v>
      </c>
      <c r="S463" s="22" t="str">
        <f t="shared" si="47"/>
        <v>IfcSpacePREFABRICATEDBATHROOMUNIT, *PREFABRICATEDMEPHORIZONTALMODULE, *PREFABRICATEDMEPPLANTMODULE, *PREFABRICATEDMEPVERTICALMODULE, *PREFABRICATEDPUMPSKID</v>
      </c>
      <c r="T463" s="22" t="str">
        <f>IF(OR(J463="IfcCivilElement",K463="N.A",K463="all subtypes listed in COP",ISNUMBER(SEARCH(",",K463)))=TRUE,"skip",IF(LEFT(K463,1)="*",IF(ISNUMBER(MATCH(S463,#REF!,0))=TRUE,"check","okay"),IF(ISNUMBER(MATCH(S463,#REF!,0))=TRUE,"okay","check")))</f>
        <v>skip</v>
      </c>
      <c r="U463" s="20" t="str">
        <f t="shared" si="48"/>
        <v>Space</v>
      </c>
      <c r="V463" s="20" t="str">
        <f t="shared" si="49"/>
        <v>Space</v>
      </c>
      <c r="W463" s="20" t="str">
        <f t="shared" si="50"/>
        <v>okay</v>
      </c>
    </row>
    <row r="464" spans="1:23" x14ac:dyDescent="0.25">
      <c r="A464" s="43">
        <v>463</v>
      </c>
      <c r="B464" s="22" t="s">
        <v>143</v>
      </c>
      <c r="C464" s="54" t="s">
        <v>960</v>
      </c>
      <c r="D464" s="22" t="s">
        <v>602</v>
      </c>
      <c r="E464" s="22" t="s">
        <v>970</v>
      </c>
      <c r="F464" s="22" t="s">
        <v>147</v>
      </c>
      <c r="G464" s="22" t="s">
        <v>148</v>
      </c>
      <c r="H464" s="22" t="s">
        <v>149</v>
      </c>
      <c r="I464" s="22" t="s">
        <v>150</v>
      </c>
      <c r="J464" s="22" t="s">
        <v>151</v>
      </c>
      <c r="K464" s="22" t="s">
        <v>1769</v>
      </c>
      <c r="L464" s="22" t="s">
        <v>153</v>
      </c>
      <c r="M464" s="55" t="s">
        <v>603</v>
      </c>
      <c r="N464" s="22" t="s">
        <v>155</v>
      </c>
      <c r="O464" s="22" t="s">
        <v>156</v>
      </c>
      <c r="P464" s="22" t="s">
        <v>148</v>
      </c>
      <c r="Q464" s="23" t="s">
        <v>148</v>
      </c>
      <c r="R464" s="45" t="s">
        <v>148</v>
      </c>
      <c r="S464" s="22" t="str">
        <f t="shared" si="47"/>
        <v>IfcSpacePREFABRICATEDBATHROOMUNIT, *PREFABRICATEDMEPHORIZONTALMODULE, *PREFABRICATEDMEPPLANTMODULE, *PREFABRICATEDMEPVERTICALMODULE, *PREFABRICATEDPUMPSKID</v>
      </c>
      <c r="T464" s="22" t="str">
        <f>IF(OR(J464="IfcCivilElement",K464="N.A",K464="all subtypes listed in COP",ISNUMBER(SEARCH(",",K464)))=TRUE,"skip",IF(LEFT(K464,1)="*",IF(ISNUMBER(MATCH(S464,#REF!,0))=TRUE,"check","okay"),IF(ISNUMBER(MATCH(S464,#REF!,0))=TRUE,"okay","check")))</f>
        <v>skip</v>
      </c>
      <c r="U464" s="20" t="str">
        <f t="shared" si="48"/>
        <v>Space</v>
      </c>
      <c r="V464" s="20" t="str">
        <f t="shared" si="49"/>
        <v>Space</v>
      </c>
      <c r="W464" s="20" t="str">
        <f t="shared" si="50"/>
        <v>okay</v>
      </c>
    </row>
    <row r="465" spans="1:23" x14ac:dyDescent="0.25">
      <c r="A465" s="43">
        <v>464</v>
      </c>
      <c r="B465" s="22" t="s">
        <v>143</v>
      </c>
      <c r="C465" s="54" t="s">
        <v>960</v>
      </c>
      <c r="D465" s="22" t="s">
        <v>600</v>
      </c>
      <c r="E465" s="22" t="s">
        <v>970</v>
      </c>
      <c r="F465" s="22" t="s">
        <v>147</v>
      </c>
      <c r="G465" s="22" t="s">
        <v>148</v>
      </c>
      <c r="H465" s="22" t="s">
        <v>149</v>
      </c>
      <c r="I465" s="22" t="s">
        <v>150</v>
      </c>
      <c r="J465" s="22" t="s">
        <v>151</v>
      </c>
      <c r="K465" s="22" t="s">
        <v>1769</v>
      </c>
      <c r="L465" s="22" t="s">
        <v>153</v>
      </c>
      <c r="M465" s="55" t="s">
        <v>601</v>
      </c>
      <c r="N465" s="22" t="s">
        <v>155</v>
      </c>
      <c r="O465" s="22" t="s">
        <v>156</v>
      </c>
      <c r="P465" s="22" t="s">
        <v>148</v>
      </c>
      <c r="Q465" s="23" t="s">
        <v>148</v>
      </c>
      <c r="R465" s="45" t="s">
        <v>148</v>
      </c>
      <c r="S465" s="22" t="str">
        <f t="shared" si="47"/>
        <v>IfcSpacePREFABRICATEDBATHROOMUNIT, *PREFABRICATEDMEPHORIZONTALMODULE, *PREFABRICATEDMEPPLANTMODULE, *PREFABRICATEDMEPVERTICALMODULE, *PREFABRICATEDPUMPSKID</v>
      </c>
      <c r="T465" s="22" t="str">
        <f>IF(OR(J465="IfcCivilElement",K465="N.A",K465="all subtypes listed in COP",ISNUMBER(SEARCH(",",K465)))=TRUE,"skip",IF(LEFT(K465,1)="*",IF(ISNUMBER(MATCH(S465,#REF!,0))=TRUE,"check","okay"),IF(ISNUMBER(MATCH(S465,#REF!,0))=TRUE,"okay","check")))</f>
        <v>skip</v>
      </c>
      <c r="U465" s="20" t="str">
        <f t="shared" si="48"/>
        <v>Space</v>
      </c>
      <c r="V465" s="20" t="str">
        <f t="shared" si="49"/>
        <v>Space</v>
      </c>
      <c r="W465" s="20" t="str">
        <f t="shared" si="50"/>
        <v>okay</v>
      </c>
    </row>
    <row r="466" spans="1:23" x14ac:dyDescent="0.25">
      <c r="A466" s="43">
        <v>465</v>
      </c>
      <c r="B466" s="22" t="s">
        <v>143</v>
      </c>
      <c r="C466" s="54" t="s">
        <v>960</v>
      </c>
      <c r="D466" s="22" t="s">
        <v>235</v>
      </c>
      <c r="E466" s="22" t="s">
        <v>970</v>
      </c>
      <c r="F466" s="22" t="s">
        <v>147</v>
      </c>
      <c r="G466" s="22" t="s">
        <v>148</v>
      </c>
      <c r="H466" s="22" t="s">
        <v>149</v>
      </c>
      <c r="I466" s="22" t="s">
        <v>150</v>
      </c>
      <c r="J466" s="22" t="s">
        <v>151</v>
      </c>
      <c r="K466" s="22" t="s">
        <v>1769</v>
      </c>
      <c r="L466" s="22" t="s">
        <v>158</v>
      </c>
      <c r="M466" s="22" t="s">
        <v>236</v>
      </c>
      <c r="N466" s="22" t="s">
        <v>171</v>
      </c>
      <c r="O466" s="22" t="s">
        <v>148</v>
      </c>
      <c r="P466" s="22" t="s">
        <v>148</v>
      </c>
      <c r="Q466" s="45" t="s">
        <v>972</v>
      </c>
      <c r="R466" s="45" t="s">
        <v>148</v>
      </c>
      <c r="S466" s="22" t="str">
        <f t="shared" si="47"/>
        <v>IfcSpacePREFABRICATEDBATHROOMUNIT, *PREFABRICATEDMEPHORIZONTALMODULE, *PREFABRICATEDMEPPLANTMODULE, *PREFABRICATEDMEPVERTICALMODULE, *PREFABRICATEDPUMPSKID</v>
      </c>
      <c r="T466" s="22" t="str">
        <f>IF(OR(J466="IfcCivilElement",K466="N.A",K466="all subtypes listed in COP",ISNUMBER(SEARCH(",",K466)))=TRUE,"skip",IF(LEFT(K466,1)="*",IF(ISNUMBER(MATCH(S466,#REF!,0))=TRUE,"check","okay"),IF(ISNUMBER(MATCH(S466,#REF!,0))=TRUE,"okay","check")))</f>
        <v>skip</v>
      </c>
      <c r="U466" s="20" t="str">
        <f t="shared" si="48"/>
        <v>Space</v>
      </c>
      <c r="V466" s="20" t="str">
        <f t="shared" si="49"/>
        <v>Space</v>
      </c>
      <c r="W466" s="20" t="str">
        <f t="shared" si="50"/>
        <v>okay</v>
      </c>
    </row>
    <row r="467" spans="1:23" x14ac:dyDescent="0.25">
      <c r="A467" s="43">
        <v>466</v>
      </c>
      <c r="B467" s="22" t="s">
        <v>143</v>
      </c>
      <c r="C467" s="54" t="s">
        <v>960</v>
      </c>
      <c r="D467" s="22" t="s">
        <v>973</v>
      </c>
      <c r="E467" s="22" t="s">
        <v>970</v>
      </c>
      <c r="F467" s="22" t="s">
        <v>147</v>
      </c>
      <c r="G467" s="22" t="s">
        <v>148</v>
      </c>
      <c r="H467" s="22" t="s">
        <v>149</v>
      </c>
      <c r="I467" s="22" t="s">
        <v>150</v>
      </c>
      <c r="J467" s="22" t="s">
        <v>151</v>
      </c>
      <c r="K467" s="22" t="s">
        <v>1769</v>
      </c>
      <c r="L467" s="22" t="s">
        <v>158</v>
      </c>
      <c r="M467" s="22" t="s">
        <v>974</v>
      </c>
      <c r="N467" s="22" t="s">
        <v>160</v>
      </c>
      <c r="O467" s="22" t="s">
        <v>148</v>
      </c>
      <c r="P467" s="22" t="s">
        <v>148</v>
      </c>
      <c r="Q467" s="22" t="s">
        <v>161</v>
      </c>
      <c r="R467" s="45" t="s">
        <v>148</v>
      </c>
      <c r="S467" s="22" t="str">
        <f t="shared" si="47"/>
        <v>IfcSpacePREFABRICATEDBATHROOMUNIT, *PREFABRICATEDMEPHORIZONTALMODULE, *PREFABRICATEDMEPPLANTMODULE, *PREFABRICATEDMEPVERTICALMODULE, *PREFABRICATEDPUMPSKID</v>
      </c>
      <c r="T467" s="22" t="str">
        <f>IF(OR(J467="IfcCivilElement",K467="N.A",K467="all subtypes listed in COP",ISNUMBER(SEARCH(",",K467)))=TRUE,"skip",IF(LEFT(K467,1)="*",IF(ISNUMBER(MATCH(S467,#REF!,0))=TRUE,"check","okay"),IF(ISNUMBER(MATCH(S467,#REF!,0))=TRUE,"okay","check")))</f>
        <v>skip</v>
      </c>
      <c r="U467" s="20" t="str">
        <f t="shared" si="48"/>
        <v>Space</v>
      </c>
      <c r="V467" s="20" t="str">
        <f t="shared" si="49"/>
        <v>Space</v>
      </c>
      <c r="W467" s="20" t="str">
        <f t="shared" si="50"/>
        <v>okay</v>
      </c>
    </row>
    <row r="468" spans="1:23" x14ac:dyDescent="0.25">
      <c r="A468" s="43">
        <v>467</v>
      </c>
      <c r="B468" s="22" t="s">
        <v>143</v>
      </c>
      <c r="C468" s="54" t="s">
        <v>960</v>
      </c>
      <c r="D468" s="22" t="s">
        <v>220</v>
      </c>
      <c r="E468" s="22" t="s">
        <v>970</v>
      </c>
      <c r="F468" s="22" t="s">
        <v>147</v>
      </c>
      <c r="G468" s="22" t="s">
        <v>148</v>
      </c>
      <c r="H468" s="22" t="s">
        <v>149</v>
      </c>
      <c r="I468" s="22" t="s">
        <v>150</v>
      </c>
      <c r="J468" s="22" t="s">
        <v>151</v>
      </c>
      <c r="K468" s="22" t="s">
        <v>1769</v>
      </c>
      <c r="L468" s="22" t="s">
        <v>158</v>
      </c>
      <c r="M468" s="22" t="s">
        <v>221</v>
      </c>
      <c r="N468" s="22" t="s">
        <v>171</v>
      </c>
      <c r="O468" s="22" t="s">
        <v>148</v>
      </c>
      <c r="P468" s="22" t="s">
        <v>148</v>
      </c>
      <c r="Q468" s="23" t="s">
        <v>148</v>
      </c>
      <c r="R468" s="45" t="s">
        <v>148</v>
      </c>
      <c r="S468" s="22" t="str">
        <f t="shared" si="47"/>
        <v>IfcSpacePREFABRICATEDBATHROOMUNIT, *PREFABRICATEDMEPHORIZONTALMODULE, *PREFABRICATEDMEPPLANTMODULE, *PREFABRICATEDMEPVERTICALMODULE, *PREFABRICATEDPUMPSKID</v>
      </c>
      <c r="T468" s="22" t="str">
        <f>IF(OR(J468="IfcCivilElement",K468="N.A",K468="all subtypes listed in COP",ISNUMBER(SEARCH(",",K468)))=TRUE,"skip",IF(LEFT(K468,1)="*",IF(ISNUMBER(MATCH(S468,#REF!,0))=TRUE,"check","okay"),IF(ISNUMBER(MATCH(S468,#REF!,0))=TRUE,"okay","check")))</f>
        <v>skip</v>
      </c>
      <c r="U468" s="20" t="str">
        <f t="shared" si="48"/>
        <v>Space</v>
      </c>
      <c r="V468" s="20" t="str">
        <f t="shared" si="49"/>
        <v>Space</v>
      </c>
      <c r="W468" s="20" t="str">
        <f t="shared" si="50"/>
        <v>okay</v>
      </c>
    </row>
    <row r="469" spans="1:23" x14ac:dyDescent="0.25">
      <c r="A469" s="43">
        <v>468</v>
      </c>
      <c r="B469" s="22" t="s">
        <v>143</v>
      </c>
      <c r="C469" s="22" t="s">
        <v>960</v>
      </c>
      <c r="D469" s="22" t="s">
        <v>235</v>
      </c>
      <c r="E469" s="22" t="s">
        <v>482</v>
      </c>
      <c r="F469" s="22" t="s">
        <v>307</v>
      </c>
      <c r="G469" s="22" t="s">
        <v>966</v>
      </c>
      <c r="H469" s="22" t="s">
        <v>307</v>
      </c>
      <c r="I469" s="22" t="s">
        <v>164</v>
      </c>
      <c r="J469" s="22" t="s">
        <v>967</v>
      </c>
      <c r="K469" s="22" t="s">
        <v>148</v>
      </c>
      <c r="L469" s="22" t="s">
        <v>968</v>
      </c>
      <c r="M469" s="22" t="s">
        <v>236</v>
      </c>
      <c r="N469" s="22" t="s">
        <v>171</v>
      </c>
      <c r="O469" s="22" t="s">
        <v>148</v>
      </c>
      <c r="P469" s="22" t="s">
        <v>148</v>
      </c>
      <c r="Q469" s="22" t="s">
        <v>237</v>
      </c>
      <c r="R469" s="45" t="s">
        <v>148</v>
      </c>
      <c r="S469" s="22" t="str">
        <f t="shared" si="47"/>
        <v>IfcSlabN.A</v>
      </c>
      <c r="T469" s="22" t="str">
        <f>IF(OR(J469="IfcCivilElement",K469="N.A",K469="all subtypes listed in COP",ISNUMBER(SEARCH(",",K469)))=TRUE,"skip",IF(LEFT(K469,1)="*",IF(ISNUMBER(MATCH(S469,#REF!,0))=TRUE,"check","okay"),IF(ISNUMBER(MATCH(S469,#REF!,0))=TRUE,"okay","check")))</f>
        <v>skip</v>
      </c>
      <c r="U469" s="20" t="str">
        <f t="shared" si="48"/>
        <v>Slab</v>
      </c>
      <c r="V469" s="20" t="str">
        <f t="shared" si="49"/>
        <v>Slab</v>
      </c>
      <c r="W469" s="20" t="str">
        <f t="shared" si="50"/>
        <v>okay</v>
      </c>
    </row>
    <row r="470" spans="1:23" x14ac:dyDescent="0.25">
      <c r="A470" s="43">
        <v>469</v>
      </c>
      <c r="B470" s="22" t="s">
        <v>143</v>
      </c>
      <c r="C470" s="22" t="s">
        <v>960</v>
      </c>
      <c r="D470" s="22" t="s">
        <v>377</v>
      </c>
      <c r="E470" s="22" t="s">
        <v>482</v>
      </c>
      <c r="F470" s="22" t="s">
        <v>307</v>
      </c>
      <c r="G470" s="22" t="s">
        <v>966</v>
      </c>
      <c r="H470" s="22" t="s">
        <v>307</v>
      </c>
      <c r="I470" s="22" t="s">
        <v>164</v>
      </c>
      <c r="J470" s="22" t="s">
        <v>967</v>
      </c>
      <c r="K470" s="22" t="s">
        <v>148</v>
      </c>
      <c r="L470" s="22" t="s">
        <v>969</v>
      </c>
      <c r="M470" s="22" t="s">
        <v>377</v>
      </c>
      <c r="N470" s="22" t="s">
        <v>155</v>
      </c>
      <c r="O470" s="22" t="s">
        <v>156</v>
      </c>
      <c r="P470" s="22" t="s">
        <v>148</v>
      </c>
      <c r="Q470" s="23" t="s">
        <v>148</v>
      </c>
      <c r="R470" s="45">
        <v>300</v>
      </c>
      <c r="S470" s="22" t="str">
        <f t="shared" si="47"/>
        <v>IfcSlabN.A</v>
      </c>
      <c r="T470" s="22" t="str">
        <f>IF(OR(J470="IfcCivilElement",K470="N.A",K470="all subtypes listed in COP",ISNUMBER(SEARCH(",",K470)))=TRUE,"skip",IF(LEFT(K470,1)="*",IF(ISNUMBER(MATCH(S470,#REF!,0))=TRUE,"check","okay"),IF(ISNUMBER(MATCH(S470,#REF!,0))=TRUE,"okay","check")))</f>
        <v>skip</v>
      </c>
      <c r="U470" s="20" t="str">
        <f t="shared" si="48"/>
        <v>Slab</v>
      </c>
      <c r="V470" s="20" t="str">
        <f t="shared" si="49"/>
        <v>Slab</v>
      </c>
      <c r="W470" s="20" t="str">
        <f t="shared" si="50"/>
        <v>okay</v>
      </c>
    </row>
    <row r="471" spans="1:23" x14ac:dyDescent="0.25">
      <c r="A471" s="43">
        <v>470</v>
      </c>
      <c r="B471" s="22" t="s">
        <v>143</v>
      </c>
      <c r="C471" s="54" t="s">
        <v>960</v>
      </c>
      <c r="D471" s="22" t="s">
        <v>235</v>
      </c>
      <c r="E471" s="22" t="s">
        <v>980</v>
      </c>
      <c r="F471" s="22" t="s">
        <v>981</v>
      </c>
      <c r="G471" s="22" t="s">
        <v>982</v>
      </c>
      <c r="H471" s="22" t="s">
        <v>981</v>
      </c>
      <c r="I471" s="22" t="s">
        <v>150</v>
      </c>
      <c r="J471" s="22" t="s">
        <v>607</v>
      </c>
      <c r="K471" s="22" t="s">
        <v>148</v>
      </c>
      <c r="L471" s="22" t="s">
        <v>610</v>
      </c>
      <c r="M471" s="22" t="s">
        <v>236</v>
      </c>
      <c r="N471" s="22" t="s">
        <v>171</v>
      </c>
      <c r="O471" s="22" t="s">
        <v>148</v>
      </c>
      <c r="P471" s="22" t="s">
        <v>148</v>
      </c>
      <c r="Q471" s="22" t="s">
        <v>237</v>
      </c>
      <c r="R471" s="45" t="s">
        <v>148</v>
      </c>
      <c r="S471" s="22" t="str">
        <f t="shared" si="47"/>
        <v>IfcWallN.A</v>
      </c>
      <c r="T471" s="22" t="str">
        <f>IF(OR(J471="IfcCivilElement",K471="N.A",K471="all subtypes listed in COP",ISNUMBER(SEARCH(",",K471)))=TRUE,"skip",IF(LEFT(K471,1)="*",IF(ISNUMBER(MATCH(S471,#REF!,0))=TRUE,"check","okay"),IF(ISNUMBER(MATCH(S471,#REF!,0))=TRUE,"okay","check")))</f>
        <v>skip</v>
      </c>
      <c r="U471" s="20" t="str">
        <f t="shared" si="48"/>
        <v>Wall</v>
      </c>
      <c r="V471" s="20" t="str">
        <f t="shared" si="49"/>
        <v>Wall</v>
      </c>
      <c r="W471" s="20" t="str">
        <f t="shared" si="50"/>
        <v>okay</v>
      </c>
    </row>
    <row r="472" spans="1:23" x14ac:dyDescent="0.25">
      <c r="A472" s="43">
        <v>471</v>
      </c>
      <c r="B472" s="22" t="s">
        <v>143</v>
      </c>
      <c r="C472" s="54" t="s">
        <v>960</v>
      </c>
      <c r="D472" s="22" t="s">
        <v>377</v>
      </c>
      <c r="E472" s="22" t="s">
        <v>980</v>
      </c>
      <c r="F472" s="22" t="s">
        <v>981</v>
      </c>
      <c r="G472" s="22" t="s">
        <v>982</v>
      </c>
      <c r="H472" s="22" t="s">
        <v>981</v>
      </c>
      <c r="I472" s="22" t="s">
        <v>150</v>
      </c>
      <c r="J472" s="22" t="s">
        <v>607</v>
      </c>
      <c r="K472" s="22" t="s">
        <v>148</v>
      </c>
      <c r="L472" s="22" t="s">
        <v>608</v>
      </c>
      <c r="M472" s="22" t="s">
        <v>377</v>
      </c>
      <c r="N472" s="22" t="s">
        <v>155</v>
      </c>
      <c r="O472" s="22" t="s">
        <v>156</v>
      </c>
      <c r="P472" s="22" t="s">
        <v>148</v>
      </c>
      <c r="Q472" s="23" t="s">
        <v>148</v>
      </c>
      <c r="R472" s="45">
        <v>300</v>
      </c>
      <c r="S472" s="22" t="str">
        <f t="shared" si="47"/>
        <v>IfcWallN.A</v>
      </c>
      <c r="T472" s="22" t="str">
        <f>IF(OR(J472="IfcCivilElement",K472="N.A",K472="all subtypes listed in COP",ISNUMBER(SEARCH(",",K472)))=TRUE,"skip",IF(LEFT(K472,1)="*",IF(ISNUMBER(MATCH(S472,#REF!,0))=TRUE,"check","okay"),IF(ISNUMBER(MATCH(S472,#REF!,0))=TRUE,"okay","check")))</f>
        <v>skip</v>
      </c>
      <c r="U472" s="20" t="str">
        <f t="shared" si="48"/>
        <v>Wall</v>
      </c>
      <c r="V472" s="20" t="str">
        <f t="shared" si="49"/>
        <v>Wall</v>
      </c>
      <c r="W472" s="20" t="str">
        <f t="shared" si="50"/>
        <v>okay</v>
      </c>
    </row>
    <row r="473" spans="1:23" x14ac:dyDescent="0.25">
      <c r="A473" s="43">
        <v>472</v>
      </c>
      <c r="B473" s="22" t="s">
        <v>143</v>
      </c>
      <c r="C473" s="22" t="s">
        <v>960</v>
      </c>
      <c r="D473" s="22" t="s">
        <v>148</v>
      </c>
      <c r="E473" s="22" t="s">
        <v>809</v>
      </c>
      <c r="F473" s="22" t="s">
        <v>514</v>
      </c>
      <c r="G473" s="22" t="s">
        <v>148</v>
      </c>
      <c r="H473" s="22" t="s">
        <v>514</v>
      </c>
      <c r="I473" s="22" t="s">
        <v>277</v>
      </c>
      <c r="J473" s="22" t="s">
        <v>579</v>
      </c>
      <c r="K473" s="22" t="s">
        <v>811</v>
      </c>
      <c r="L473" s="51" t="s">
        <v>381</v>
      </c>
      <c r="M473" s="51" t="s">
        <v>382</v>
      </c>
      <c r="N473" s="22" t="s">
        <v>148</v>
      </c>
      <c r="O473" s="22" t="s">
        <v>148</v>
      </c>
      <c r="P473" s="22" t="s">
        <v>148</v>
      </c>
      <c r="Q473" s="22" t="s">
        <v>148</v>
      </c>
      <c r="R473" s="45" t="s">
        <v>148</v>
      </c>
      <c r="S473" s="22" t="str">
        <f t="shared" ref="S473:S536" si="51">IF(LEFT(K473,1)="*",J473&amp;RIGHT(K473,LEN(K473)-1),J473&amp;K473)</f>
        <v>IfcPipeSegmentRIGIDSEGMENT</v>
      </c>
      <c r="T473" s="22" t="str">
        <f>IF(OR(J473="IfcCivilElement",K473="N.A",K473="all subtypes listed in COP",ISNUMBER(SEARCH(",",K473)))=TRUE,"skip",IF(LEFT(K473,1)="*",IF(ISNUMBER(MATCH(S473,#REF!,0))=TRUE,"check","okay"),IF(ISNUMBER(MATCH(S473,#REF!,0))=TRUE,"okay","check")))</f>
        <v>check</v>
      </c>
      <c r="U473" s="20" t="str">
        <f t="shared" si="48"/>
        <v>PipeSegment</v>
      </c>
      <c r="V473" s="20" t="e">
        <f t="shared" si="49"/>
        <v>#N/A</v>
      </c>
      <c r="W473" s="20" t="e">
        <f t="shared" si="50"/>
        <v>#N/A</v>
      </c>
    </row>
    <row r="474" spans="1:23" x14ac:dyDescent="0.25">
      <c r="A474" s="43">
        <v>473</v>
      </c>
      <c r="B474" s="22" t="s">
        <v>143</v>
      </c>
      <c r="C474" s="22" t="s">
        <v>960</v>
      </c>
      <c r="D474" s="22" t="s">
        <v>148</v>
      </c>
      <c r="E474" s="22" t="s">
        <v>809</v>
      </c>
      <c r="F474" s="22" t="s">
        <v>514</v>
      </c>
      <c r="G474" s="22" t="s">
        <v>148</v>
      </c>
      <c r="H474" s="22" t="s">
        <v>514</v>
      </c>
      <c r="I474" s="22" t="s">
        <v>277</v>
      </c>
      <c r="J474" s="22" t="s">
        <v>579</v>
      </c>
      <c r="K474" s="22" t="s">
        <v>810</v>
      </c>
      <c r="L474" s="51" t="s">
        <v>381</v>
      </c>
      <c r="M474" s="51" t="s">
        <v>382</v>
      </c>
      <c r="N474" s="22" t="s">
        <v>148</v>
      </c>
      <c r="O474" s="22" t="s">
        <v>148</v>
      </c>
      <c r="P474" s="22" t="s">
        <v>148</v>
      </c>
      <c r="Q474" s="22" t="s">
        <v>148</v>
      </c>
      <c r="R474" s="45" t="s">
        <v>148</v>
      </c>
      <c r="S474" s="22" t="str">
        <f t="shared" si="51"/>
        <v>IfcPipeSegmentFLEXIBLESEGMENT</v>
      </c>
      <c r="T474" s="22" t="str">
        <f>IF(OR(J474="IfcCivilElement",K474="N.A",K474="all subtypes listed in COP",ISNUMBER(SEARCH(",",K474)))=TRUE,"skip",IF(LEFT(K474,1)="*",IF(ISNUMBER(MATCH(S474,#REF!,0))=TRUE,"check","okay"),IF(ISNUMBER(MATCH(S474,#REF!,0))=TRUE,"okay","check")))</f>
        <v>check</v>
      </c>
      <c r="U474" s="20" t="str">
        <f t="shared" si="48"/>
        <v>PipeSegment</v>
      </c>
      <c r="V474" s="20" t="e">
        <f t="shared" si="49"/>
        <v>#N/A</v>
      </c>
      <c r="W474" s="20" t="e">
        <f t="shared" si="50"/>
        <v>#N/A</v>
      </c>
    </row>
    <row r="475" spans="1:23" x14ac:dyDescent="0.25">
      <c r="A475" s="43">
        <v>474</v>
      </c>
      <c r="B475" s="22" t="s">
        <v>143</v>
      </c>
      <c r="C475" s="22" t="s">
        <v>960</v>
      </c>
      <c r="D475" s="22" t="s">
        <v>780</v>
      </c>
      <c r="E475" s="22" t="s">
        <v>809</v>
      </c>
      <c r="F475" s="22" t="s">
        <v>514</v>
      </c>
      <c r="G475" s="22" t="s">
        <v>148</v>
      </c>
      <c r="H475" s="22" t="s">
        <v>514</v>
      </c>
      <c r="I475" s="22" t="s">
        <v>277</v>
      </c>
      <c r="J475" s="22" t="s">
        <v>579</v>
      </c>
      <c r="K475" s="22" t="s">
        <v>1764</v>
      </c>
      <c r="L475" s="22" t="s">
        <v>817</v>
      </c>
      <c r="M475" s="22" t="s">
        <v>781</v>
      </c>
      <c r="N475" s="22" t="s">
        <v>160</v>
      </c>
      <c r="O475" s="22" t="s">
        <v>148</v>
      </c>
      <c r="P475" s="22" t="s">
        <v>148</v>
      </c>
      <c r="Q475" s="22" t="s">
        <v>161</v>
      </c>
      <c r="R475" s="45" t="s">
        <v>148</v>
      </c>
      <c r="S475" s="22" t="str">
        <f t="shared" si="51"/>
        <v>IfcPipeSegmentRIGIDSEGMENT, FLEXIBLESEGMENT</v>
      </c>
      <c r="T475" s="22" t="str">
        <f>IF(OR(J475="IfcCivilElement",K475="N.A",K475="all subtypes listed in COP",ISNUMBER(SEARCH(",",K475)))=TRUE,"skip",IF(LEFT(K475,1)="*",IF(ISNUMBER(MATCH(S475,#REF!,0))=TRUE,"check","okay"),IF(ISNUMBER(MATCH(S475,#REF!,0))=TRUE,"okay","check")))</f>
        <v>skip</v>
      </c>
      <c r="U475" s="20" t="str">
        <f t="shared" si="48"/>
        <v>PipeSegment</v>
      </c>
      <c r="V475" s="20" t="str">
        <f t="shared" si="49"/>
        <v>PipeSegment</v>
      </c>
      <c r="W475" s="20" t="str">
        <f t="shared" si="50"/>
        <v>okay</v>
      </c>
    </row>
    <row r="476" spans="1:23" x14ac:dyDescent="0.25">
      <c r="A476" s="43">
        <v>475</v>
      </c>
      <c r="B476" s="22" t="s">
        <v>143</v>
      </c>
      <c r="C476" s="22" t="s">
        <v>960</v>
      </c>
      <c r="D476" s="22" t="s">
        <v>235</v>
      </c>
      <c r="E476" s="22" t="s">
        <v>809</v>
      </c>
      <c r="F476" s="22" t="s">
        <v>514</v>
      </c>
      <c r="G476" s="22" t="s">
        <v>148</v>
      </c>
      <c r="H476" s="22" t="s">
        <v>514</v>
      </c>
      <c r="I476" s="22" t="s">
        <v>277</v>
      </c>
      <c r="J476" s="22" t="s">
        <v>579</v>
      </c>
      <c r="K476" s="22" t="s">
        <v>1764</v>
      </c>
      <c r="L476" s="22" t="s">
        <v>817</v>
      </c>
      <c r="M476" s="22" t="s">
        <v>236</v>
      </c>
      <c r="N476" s="22" t="s">
        <v>171</v>
      </c>
      <c r="O476" s="22" t="s">
        <v>148</v>
      </c>
      <c r="P476" s="22" t="s">
        <v>148</v>
      </c>
      <c r="Q476" s="22" t="s">
        <v>965</v>
      </c>
      <c r="R476" s="45" t="s">
        <v>148</v>
      </c>
      <c r="S476" s="22" t="str">
        <f t="shared" si="51"/>
        <v>IfcPipeSegmentRIGIDSEGMENT, FLEXIBLESEGMENT</v>
      </c>
      <c r="T476" s="22" t="str">
        <f>IF(OR(J476="IfcCivilElement",K476="N.A",K476="all subtypes listed in COP",ISNUMBER(SEARCH(",",K476)))=TRUE,"skip",IF(LEFT(K476,1)="*",IF(ISNUMBER(MATCH(S476,#REF!,0))=TRUE,"check","okay"),IF(ISNUMBER(MATCH(S476,#REF!,0))=TRUE,"okay","check")))</f>
        <v>skip</v>
      </c>
      <c r="U476" s="20" t="str">
        <f t="shared" si="48"/>
        <v>PipeSegment</v>
      </c>
      <c r="V476" s="20" t="str">
        <f t="shared" si="49"/>
        <v>PipeSegment</v>
      </c>
      <c r="W476" s="20" t="str">
        <f t="shared" si="50"/>
        <v>okay</v>
      </c>
    </row>
    <row r="477" spans="1:23" x14ac:dyDescent="0.25">
      <c r="A477" s="43">
        <v>476</v>
      </c>
      <c r="B477" s="22" t="s">
        <v>143</v>
      </c>
      <c r="C477" s="22" t="s">
        <v>960</v>
      </c>
      <c r="D477" s="22" t="s">
        <v>283</v>
      </c>
      <c r="E477" s="22" t="s">
        <v>809</v>
      </c>
      <c r="F477" s="22" t="s">
        <v>514</v>
      </c>
      <c r="G477" s="22" t="s">
        <v>148</v>
      </c>
      <c r="H477" s="22" t="s">
        <v>514</v>
      </c>
      <c r="I477" s="22" t="s">
        <v>277</v>
      </c>
      <c r="J477" s="22" t="s">
        <v>579</v>
      </c>
      <c r="K477" s="22" t="s">
        <v>1764</v>
      </c>
      <c r="L477" s="22" t="s">
        <v>817</v>
      </c>
      <c r="M477" s="22" t="s">
        <v>284</v>
      </c>
      <c r="N477" s="22" t="s">
        <v>171</v>
      </c>
      <c r="O477" s="22" t="s">
        <v>148</v>
      </c>
      <c r="P477" s="22" t="s">
        <v>148</v>
      </c>
      <c r="Q477" s="22" t="s">
        <v>148</v>
      </c>
      <c r="R477" s="45" t="s">
        <v>148</v>
      </c>
      <c r="S477" s="22" t="str">
        <f t="shared" si="51"/>
        <v>IfcPipeSegmentRIGIDSEGMENT, FLEXIBLESEGMENT</v>
      </c>
      <c r="T477" s="22" t="str">
        <f>IF(OR(J477="IfcCivilElement",K477="N.A",K477="all subtypes listed in COP",ISNUMBER(SEARCH(",",K477)))=TRUE,"skip",IF(LEFT(K477,1)="*",IF(ISNUMBER(MATCH(S477,#REF!,0))=TRUE,"check","okay"),IF(ISNUMBER(MATCH(S477,#REF!,0))=TRUE,"okay","check")))</f>
        <v>skip</v>
      </c>
      <c r="U477" s="20" t="str">
        <f t="shared" si="48"/>
        <v>PipeSegment</v>
      </c>
      <c r="V477" s="20" t="str">
        <f t="shared" si="49"/>
        <v>PipeSegment</v>
      </c>
      <c r="W477" s="20" t="str">
        <f t="shared" si="50"/>
        <v>okay</v>
      </c>
    </row>
    <row r="478" spans="1:23" x14ac:dyDescent="0.25">
      <c r="A478" s="43">
        <v>477</v>
      </c>
      <c r="B478" s="22" t="s">
        <v>143</v>
      </c>
      <c r="C478" s="22" t="s">
        <v>960</v>
      </c>
      <c r="D478" s="22" t="s">
        <v>273</v>
      </c>
      <c r="E478" s="22" t="s">
        <v>809</v>
      </c>
      <c r="F478" s="22" t="s">
        <v>514</v>
      </c>
      <c r="G478" s="22" t="s">
        <v>148</v>
      </c>
      <c r="H478" s="22" t="s">
        <v>514</v>
      </c>
      <c r="I478" s="22" t="s">
        <v>277</v>
      </c>
      <c r="J478" s="22" t="s">
        <v>579</v>
      </c>
      <c r="K478" s="22" t="s">
        <v>1764</v>
      </c>
      <c r="L478" s="22" t="s">
        <v>817</v>
      </c>
      <c r="M478" s="22" t="s">
        <v>281</v>
      </c>
      <c r="N478" s="22" t="s">
        <v>171</v>
      </c>
      <c r="O478" s="22" t="s">
        <v>148</v>
      </c>
      <c r="P478" s="22" t="s">
        <v>148</v>
      </c>
      <c r="Q478" s="22" t="s">
        <v>148</v>
      </c>
      <c r="R478" s="23" t="s">
        <v>962</v>
      </c>
      <c r="S478" s="22" t="str">
        <f t="shared" si="51"/>
        <v>IfcPipeSegmentRIGIDSEGMENT, FLEXIBLESEGMENT</v>
      </c>
      <c r="T478" s="22" t="str">
        <f>IF(OR(J478="IfcCivilElement",K478="N.A",K478="all subtypes listed in COP",ISNUMBER(SEARCH(",",K478)))=TRUE,"skip",IF(LEFT(K478,1)="*",IF(ISNUMBER(MATCH(S478,#REF!,0))=TRUE,"check","okay"),IF(ISNUMBER(MATCH(S478,#REF!,0))=TRUE,"okay","check")))</f>
        <v>skip</v>
      </c>
      <c r="U478" s="20" t="str">
        <f t="shared" si="48"/>
        <v>PipeSegment</v>
      </c>
      <c r="V478" s="20" t="str">
        <f t="shared" si="49"/>
        <v>PipeSegment</v>
      </c>
      <c r="W478" s="20" t="str">
        <f t="shared" si="50"/>
        <v>okay</v>
      </c>
    </row>
    <row r="479" spans="1:23" x14ac:dyDescent="0.25">
      <c r="A479" s="43">
        <v>478</v>
      </c>
      <c r="B479" s="22" t="s">
        <v>143</v>
      </c>
      <c r="C479" s="22" t="s">
        <v>960</v>
      </c>
      <c r="D479" s="22" t="s">
        <v>148</v>
      </c>
      <c r="E479" s="22" t="s">
        <v>783</v>
      </c>
      <c r="F479" s="22" t="s">
        <v>784</v>
      </c>
      <c r="G479" s="22" t="s">
        <v>148</v>
      </c>
      <c r="H479" s="22" t="s">
        <v>784</v>
      </c>
      <c r="I479" s="22" t="s">
        <v>277</v>
      </c>
      <c r="J479" s="22" t="s">
        <v>785</v>
      </c>
      <c r="K479" s="22" t="s">
        <v>811</v>
      </c>
      <c r="L479" s="51" t="s">
        <v>381</v>
      </c>
      <c r="M479" s="51" t="s">
        <v>382</v>
      </c>
      <c r="N479" s="22" t="s">
        <v>148</v>
      </c>
      <c r="O479" s="22" t="s">
        <v>148</v>
      </c>
      <c r="P479" s="22" t="s">
        <v>148</v>
      </c>
      <c r="Q479" s="22" t="s">
        <v>148</v>
      </c>
      <c r="R479" s="45" t="s">
        <v>148</v>
      </c>
      <c r="S479" s="22" t="str">
        <f t="shared" si="51"/>
        <v>IfcDuctSegmentRIGIDSEGMENT</v>
      </c>
      <c r="T479" s="22" t="str">
        <f>IF(OR(J479="IfcCivilElement",K479="N.A",K479="all subtypes listed in COP",ISNUMBER(SEARCH(",",K479)))=TRUE,"skip",IF(LEFT(K479,1)="*",IF(ISNUMBER(MATCH(S479,#REF!,0))=TRUE,"check","okay"),IF(ISNUMBER(MATCH(S479,#REF!,0))=TRUE,"okay","check")))</f>
        <v>check</v>
      </c>
      <c r="U479" s="20" t="str">
        <f t="shared" si="48"/>
        <v>DuctSegment</v>
      </c>
      <c r="V479" s="20" t="e">
        <f t="shared" si="49"/>
        <v>#N/A</v>
      </c>
      <c r="W479" s="20" t="e">
        <f t="shared" si="50"/>
        <v>#N/A</v>
      </c>
    </row>
    <row r="480" spans="1:23" x14ac:dyDescent="0.25">
      <c r="A480" s="43">
        <v>479</v>
      </c>
      <c r="B480" s="22" t="s">
        <v>143</v>
      </c>
      <c r="C480" s="22" t="s">
        <v>960</v>
      </c>
      <c r="D480" s="22" t="s">
        <v>148</v>
      </c>
      <c r="E480" s="22" t="s">
        <v>783</v>
      </c>
      <c r="F480" s="22" t="s">
        <v>784</v>
      </c>
      <c r="G480" s="22" t="s">
        <v>148</v>
      </c>
      <c r="H480" s="22" t="s">
        <v>784</v>
      </c>
      <c r="I480" s="22" t="s">
        <v>277</v>
      </c>
      <c r="J480" s="22" t="s">
        <v>785</v>
      </c>
      <c r="K480" s="22" t="s">
        <v>810</v>
      </c>
      <c r="L480" s="51" t="s">
        <v>381</v>
      </c>
      <c r="M480" s="51" t="s">
        <v>382</v>
      </c>
      <c r="N480" s="22" t="s">
        <v>148</v>
      </c>
      <c r="O480" s="22" t="s">
        <v>148</v>
      </c>
      <c r="P480" s="22" t="s">
        <v>148</v>
      </c>
      <c r="Q480" s="22" t="s">
        <v>148</v>
      </c>
      <c r="R480" s="45" t="s">
        <v>148</v>
      </c>
      <c r="S480" s="22" t="str">
        <f t="shared" si="51"/>
        <v>IfcDuctSegmentFLEXIBLESEGMENT</v>
      </c>
      <c r="T480" s="22" t="str">
        <f>IF(OR(J480="IfcCivilElement",K480="N.A",K480="all subtypes listed in COP",ISNUMBER(SEARCH(",",K480)))=TRUE,"skip",IF(LEFT(K480,1)="*",IF(ISNUMBER(MATCH(S480,#REF!,0))=TRUE,"check","okay"),IF(ISNUMBER(MATCH(S480,#REF!,0))=TRUE,"okay","check")))</f>
        <v>check</v>
      </c>
      <c r="U480" s="20" t="str">
        <f t="shared" si="48"/>
        <v>DuctSegment</v>
      </c>
      <c r="V480" s="20" t="e">
        <f t="shared" si="49"/>
        <v>#N/A</v>
      </c>
      <c r="W480" s="20" t="e">
        <f t="shared" si="50"/>
        <v>#N/A</v>
      </c>
    </row>
    <row r="481" spans="1:23" x14ac:dyDescent="0.25">
      <c r="A481" s="43">
        <v>480</v>
      </c>
      <c r="B481" s="22" t="s">
        <v>143</v>
      </c>
      <c r="C481" s="22" t="s">
        <v>960</v>
      </c>
      <c r="D481" s="22" t="s">
        <v>780</v>
      </c>
      <c r="E481" s="22" t="s">
        <v>783</v>
      </c>
      <c r="F481" s="22" t="s">
        <v>784</v>
      </c>
      <c r="G481" s="22" t="s">
        <v>148</v>
      </c>
      <c r="H481" s="22" t="s">
        <v>784</v>
      </c>
      <c r="I481" s="22" t="s">
        <v>277</v>
      </c>
      <c r="J481" s="22" t="s">
        <v>785</v>
      </c>
      <c r="K481" s="22" t="s">
        <v>1764</v>
      </c>
      <c r="L481" s="22" t="s">
        <v>786</v>
      </c>
      <c r="M481" s="22" t="s">
        <v>781</v>
      </c>
      <c r="N481" s="22" t="s">
        <v>160</v>
      </c>
      <c r="O481" s="22" t="s">
        <v>148</v>
      </c>
      <c r="P481" s="22" t="s">
        <v>148</v>
      </c>
      <c r="Q481" s="22" t="s">
        <v>161</v>
      </c>
      <c r="R481" s="45" t="s">
        <v>148</v>
      </c>
      <c r="S481" s="22" t="str">
        <f t="shared" si="51"/>
        <v>IfcDuctSegmentRIGIDSEGMENT, FLEXIBLESEGMENT</v>
      </c>
      <c r="T481" s="22" t="str">
        <f>IF(OR(J481="IfcCivilElement",K481="N.A",K481="all subtypes listed in COP",ISNUMBER(SEARCH(",",K481)))=TRUE,"skip",IF(LEFT(K481,1)="*",IF(ISNUMBER(MATCH(S481,#REF!,0))=TRUE,"check","okay"),IF(ISNUMBER(MATCH(S481,#REF!,0))=TRUE,"okay","check")))</f>
        <v>skip</v>
      </c>
      <c r="U481" s="20" t="str">
        <f t="shared" si="48"/>
        <v>DuctSegment</v>
      </c>
      <c r="V481" s="20" t="str">
        <f t="shared" si="49"/>
        <v>DuctSegment</v>
      </c>
      <c r="W481" s="20" t="str">
        <f t="shared" si="50"/>
        <v>okay</v>
      </c>
    </row>
    <row r="482" spans="1:23" x14ac:dyDescent="0.25">
      <c r="A482" s="43">
        <v>481</v>
      </c>
      <c r="B482" s="22" t="s">
        <v>143</v>
      </c>
      <c r="C482" s="22" t="s">
        <v>960</v>
      </c>
      <c r="D482" s="22" t="s">
        <v>235</v>
      </c>
      <c r="E482" s="22" t="s">
        <v>783</v>
      </c>
      <c r="F482" s="22" t="s">
        <v>784</v>
      </c>
      <c r="G482" s="22" t="s">
        <v>148</v>
      </c>
      <c r="H482" s="22" t="s">
        <v>784</v>
      </c>
      <c r="I482" s="22" t="s">
        <v>277</v>
      </c>
      <c r="J482" s="22" t="s">
        <v>785</v>
      </c>
      <c r="K482" s="22" t="s">
        <v>1764</v>
      </c>
      <c r="L482" s="22" t="s">
        <v>786</v>
      </c>
      <c r="M482" s="22" t="s">
        <v>236</v>
      </c>
      <c r="N482" s="22" t="s">
        <v>171</v>
      </c>
      <c r="O482" s="22" t="s">
        <v>148</v>
      </c>
      <c r="P482" s="22" t="s">
        <v>148</v>
      </c>
      <c r="Q482" s="22" t="s">
        <v>965</v>
      </c>
      <c r="R482" s="45" t="s">
        <v>148</v>
      </c>
      <c r="S482" s="22" t="str">
        <f t="shared" si="51"/>
        <v>IfcDuctSegmentRIGIDSEGMENT, FLEXIBLESEGMENT</v>
      </c>
      <c r="T482" s="22" t="str">
        <f>IF(OR(J482="IfcCivilElement",K482="N.A",K482="all subtypes listed in COP",ISNUMBER(SEARCH(",",K482)))=TRUE,"skip",IF(LEFT(K482,1)="*",IF(ISNUMBER(MATCH(S482,#REF!,0))=TRUE,"check","okay"),IF(ISNUMBER(MATCH(S482,#REF!,0))=TRUE,"okay","check")))</f>
        <v>skip</v>
      </c>
      <c r="U482" s="20" t="str">
        <f t="shared" si="48"/>
        <v>DuctSegment</v>
      </c>
      <c r="V482" s="20" t="str">
        <f t="shared" si="49"/>
        <v>DuctSegment</v>
      </c>
      <c r="W482" s="20" t="str">
        <f t="shared" si="50"/>
        <v>okay</v>
      </c>
    </row>
    <row r="483" spans="1:23" x14ac:dyDescent="0.25">
      <c r="A483" s="43">
        <v>482</v>
      </c>
      <c r="B483" s="22" t="s">
        <v>143</v>
      </c>
      <c r="C483" s="22" t="s">
        <v>960</v>
      </c>
      <c r="D483" s="22" t="s">
        <v>283</v>
      </c>
      <c r="E483" s="22" t="s">
        <v>783</v>
      </c>
      <c r="F483" s="22" t="s">
        <v>784</v>
      </c>
      <c r="G483" s="22" t="s">
        <v>148</v>
      </c>
      <c r="H483" s="22" t="s">
        <v>784</v>
      </c>
      <c r="I483" s="22" t="s">
        <v>277</v>
      </c>
      <c r="J483" s="22" t="s">
        <v>785</v>
      </c>
      <c r="K483" s="22" t="s">
        <v>1764</v>
      </c>
      <c r="L483" s="22" t="s">
        <v>786</v>
      </c>
      <c r="M483" s="22" t="s">
        <v>284</v>
      </c>
      <c r="N483" s="22" t="s">
        <v>171</v>
      </c>
      <c r="O483" s="22" t="s">
        <v>148</v>
      </c>
      <c r="P483" s="22" t="s">
        <v>148</v>
      </c>
      <c r="Q483" s="22" t="s">
        <v>148</v>
      </c>
      <c r="R483" s="45" t="s">
        <v>148</v>
      </c>
      <c r="S483" s="22" t="str">
        <f t="shared" si="51"/>
        <v>IfcDuctSegmentRIGIDSEGMENT, FLEXIBLESEGMENT</v>
      </c>
      <c r="T483" s="22" t="str">
        <f>IF(OR(J483="IfcCivilElement",K483="N.A",K483="all subtypes listed in COP",ISNUMBER(SEARCH(",",K483)))=TRUE,"skip",IF(LEFT(K483,1)="*",IF(ISNUMBER(MATCH(S483,#REF!,0))=TRUE,"check","okay"),IF(ISNUMBER(MATCH(S483,#REF!,0))=TRUE,"okay","check")))</f>
        <v>skip</v>
      </c>
      <c r="U483" s="20" t="str">
        <f t="shared" si="48"/>
        <v>DuctSegment</v>
      </c>
      <c r="V483" s="20" t="str">
        <f t="shared" si="49"/>
        <v>DuctSegment</v>
      </c>
      <c r="W483" s="20" t="str">
        <f t="shared" si="50"/>
        <v>okay</v>
      </c>
    </row>
    <row r="484" spans="1:23" x14ac:dyDescent="0.25">
      <c r="A484" s="43">
        <v>483</v>
      </c>
      <c r="B484" s="22" t="s">
        <v>143</v>
      </c>
      <c r="C484" s="22" t="s">
        <v>960</v>
      </c>
      <c r="D484" s="22" t="s">
        <v>273</v>
      </c>
      <c r="E484" s="22" t="s">
        <v>783</v>
      </c>
      <c r="F484" s="22" t="s">
        <v>784</v>
      </c>
      <c r="G484" s="22" t="s">
        <v>148</v>
      </c>
      <c r="H484" s="22" t="s">
        <v>784</v>
      </c>
      <c r="I484" s="22" t="s">
        <v>277</v>
      </c>
      <c r="J484" s="22" t="s">
        <v>785</v>
      </c>
      <c r="K484" s="22" t="s">
        <v>1764</v>
      </c>
      <c r="L484" s="22" t="s">
        <v>786</v>
      </c>
      <c r="M484" s="22" t="s">
        <v>281</v>
      </c>
      <c r="N484" s="22" t="s">
        <v>171</v>
      </c>
      <c r="O484" s="22" t="s">
        <v>148</v>
      </c>
      <c r="P484" s="22" t="s">
        <v>148</v>
      </c>
      <c r="Q484" s="22" t="s">
        <v>148</v>
      </c>
      <c r="R484" s="23" t="s">
        <v>962</v>
      </c>
      <c r="S484" s="22" t="str">
        <f t="shared" si="51"/>
        <v>IfcDuctSegmentRIGIDSEGMENT, FLEXIBLESEGMENT</v>
      </c>
      <c r="T484" s="22" t="str">
        <f>IF(OR(J484="IfcCivilElement",K484="N.A",K484="all subtypes listed in COP",ISNUMBER(SEARCH(",",K484)))=TRUE,"skip",IF(LEFT(K484,1)="*",IF(ISNUMBER(MATCH(S484,#REF!,0))=TRUE,"check","okay"),IF(ISNUMBER(MATCH(S484,#REF!,0))=TRUE,"okay","check")))</f>
        <v>skip</v>
      </c>
      <c r="U484" s="20" t="str">
        <f t="shared" si="48"/>
        <v>DuctSegment</v>
      </c>
      <c r="V484" s="20" t="str">
        <f t="shared" si="49"/>
        <v>DuctSegment</v>
      </c>
      <c r="W484" s="20" t="str">
        <f t="shared" si="50"/>
        <v>okay</v>
      </c>
    </row>
    <row r="485" spans="1:23" x14ac:dyDescent="0.25">
      <c r="A485" s="43">
        <v>484</v>
      </c>
      <c r="B485" s="22" t="s">
        <v>143</v>
      </c>
      <c r="C485" s="22" t="s">
        <v>960</v>
      </c>
      <c r="D485" s="22" t="s">
        <v>780</v>
      </c>
      <c r="E485" s="22" t="s">
        <v>787</v>
      </c>
      <c r="F485" s="22" t="s">
        <v>788</v>
      </c>
      <c r="G485" s="22" t="s">
        <v>148</v>
      </c>
      <c r="H485" s="22" t="s">
        <v>789</v>
      </c>
      <c r="I485" s="22" t="s">
        <v>277</v>
      </c>
      <c r="J485" s="22" t="s">
        <v>790</v>
      </c>
      <c r="K485" s="22" t="s">
        <v>148</v>
      </c>
      <c r="L485" s="22" t="s">
        <v>801</v>
      </c>
      <c r="M485" s="22" t="s">
        <v>781</v>
      </c>
      <c r="N485" s="22" t="s">
        <v>160</v>
      </c>
      <c r="O485" s="22" t="s">
        <v>148</v>
      </c>
      <c r="P485" s="22" t="s">
        <v>148</v>
      </c>
      <c r="Q485" s="22" t="s">
        <v>161</v>
      </c>
      <c r="R485" s="45" t="s">
        <v>148</v>
      </c>
      <c r="S485" s="22" t="str">
        <f t="shared" si="51"/>
        <v>IfcPipeFittingN.A</v>
      </c>
      <c r="T485" s="22" t="str">
        <f>IF(OR(J485="IfcCivilElement",K485="N.A",K485="all subtypes listed in COP",ISNUMBER(SEARCH(",",K485)))=TRUE,"skip",IF(LEFT(K485,1)="*",IF(ISNUMBER(MATCH(S485,#REF!,0))=TRUE,"check","okay"),IF(ISNUMBER(MATCH(S485,#REF!,0))=TRUE,"okay","check")))</f>
        <v>skip</v>
      </c>
      <c r="U485" s="20" t="str">
        <f t="shared" si="48"/>
        <v>PipeFitting</v>
      </c>
      <c r="V485" s="20" t="str">
        <f t="shared" si="49"/>
        <v>PipeFitting</v>
      </c>
      <c r="W485" s="20" t="str">
        <f t="shared" si="50"/>
        <v>okay</v>
      </c>
    </row>
    <row r="486" spans="1:23" x14ac:dyDescent="0.25">
      <c r="A486" s="43">
        <v>485</v>
      </c>
      <c r="B486" s="22" t="s">
        <v>143</v>
      </c>
      <c r="C486" s="22" t="s">
        <v>960</v>
      </c>
      <c r="D486" s="22" t="s">
        <v>235</v>
      </c>
      <c r="E486" s="22" t="s">
        <v>787</v>
      </c>
      <c r="F486" s="22" t="s">
        <v>788</v>
      </c>
      <c r="G486" s="22" t="s">
        <v>148</v>
      </c>
      <c r="H486" s="22" t="s">
        <v>789</v>
      </c>
      <c r="I486" s="22" t="s">
        <v>277</v>
      </c>
      <c r="J486" s="22" t="s">
        <v>790</v>
      </c>
      <c r="K486" s="22" t="s">
        <v>148</v>
      </c>
      <c r="L486" s="22" t="s">
        <v>801</v>
      </c>
      <c r="M486" s="22" t="s">
        <v>236</v>
      </c>
      <c r="N486" s="22" t="s">
        <v>171</v>
      </c>
      <c r="O486" s="22" t="s">
        <v>148</v>
      </c>
      <c r="P486" s="22" t="s">
        <v>148</v>
      </c>
      <c r="Q486" s="22" t="s">
        <v>965</v>
      </c>
      <c r="R486" s="45" t="s">
        <v>148</v>
      </c>
      <c r="S486" s="22" t="str">
        <f t="shared" si="51"/>
        <v>IfcPipeFittingN.A</v>
      </c>
      <c r="T486" s="22" t="str">
        <f>IF(OR(J486="IfcCivilElement",K486="N.A",K486="all subtypes listed in COP",ISNUMBER(SEARCH(",",K486)))=TRUE,"skip",IF(LEFT(K486,1)="*",IF(ISNUMBER(MATCH(S486,#REF!,0))=TRUE,"check","okay"),IF(ISNUMBER(MATCH(S486,#REF!,0))=TRUE,"okay","check")))</f>
        <v>skip</v>
      </c>
      <c r="U486" s="20" t="str">
        <f t="shared" si="48"/>
        <v>PipeFitting</v>
      </c>
      <c r="V486" s="20" t="str">
        <f t="shared" si="49"/>
        <v>PipeFitting</v>
      </c>
      <c r="W486" s="20" t="str">
        <f t="shared" si="50"/>
        <v>okay</v>
      </c>
    </row>
    <row r="487" spans="1:23" x14ac:dyDescent="0.25">
      <c r="A487" s="43">
        <v>486</v>
      </c>
      <c r="B487" s="22" t="s">
        <v>143</v>
      </c>
      <c r="C487" s="22" t="s">
        <v>960</v>
      </c>
      <c r="D487" s="22" t="s">
        <v>283</v>
      </c>
      <c r="E487" s="22" t="s">
        <v>787</v>
      </c>
      <c r="F487" s="22" t="s">
        <v>788</v>
      </c>
      <c r="G487" s="22" t="s">
        <v>148</v>
      </c>
      <c r="H487" s="22" t="s">
        <v>789</v>
      </c>
      <c r="I487" s="22" t="s">
        <v>277</v>
      </c>
      <c r="J487" s="22" t="s">
        <v>790</v>
      </c>
      <c r="K487" s="22" t="s">
        <v>148</v>
      </c>
      <c r="L487" s="22" t="s">
        <v>801</v>
      </c>
      <c r="M487" s="22" t="s">
        <v>284</v>
      </c>
      <c r="N487" s="22" t="s">
        <v>171</v>
      </c>
      <c r="O487" s="22" t="s">
        <v>148</v>
      </c>
      <c r="P487" s="22" t="s">
        <v>148</v>
      </c>
      <c r="Q487" s="22" t="s">
        <v>148</v>
      </c>
      <c r="R487" s="45" t="s">
        <v>148</v>
      </c>
      <c r="S487" s="22" t="str">
        <f t="shared" si="51"/>
        <v>IfcPipeFittingN.A</v>
      </c>
      <c r="T487" s="22" t="str">
        <f>IF(OR(J487="IfcCivilElement",K487="N.A",K487="all subtypes listed in COP",ISNUMBER(SEARCH(",",K487)))=TRUE,"skip",IF(LEFT(K487,1)="*",IF(ISNUMBER(MATCH(S487,#REF!,0))=TRUE,"check","okay"),IF(ISNUMBER(MATCH(S487,#REF!,0))=TRUE,"okay","check")))</f>
        <v>skip</v>
      </c>
      <c r="U487" s="20" t="str">
        <f t="shared" si="48"/>
        <v>PipeFitting</v>
      </c>
      <c r="V487" s="20" t="str">
        <f t="shared" si="49"/>
        <v>PipeFitting</v>
      </c>
      <c r="W487" s="20" t="str">
        <f t="shared" si="50"/>
        <v>okay</v>
      </c>
    </row>
    <row r="488" spans="1:23" x14ac:dyDescent="0.25">
      <c r="A488" s="43">
        <v>487</v>
      </c>
      <c r="B488" s="22" t="s">
        <v>143</v>
      </c>
      <c r="C488" s="22" t="s">
        <v>960</v>
      </c>
      <c r="D488" s="22" t="s">
        <v>273</v>
      </c>
      <c r="E488" s="22" t="s">
        <v>787</v>
      </c>
      <c r="F488" s="22" t="s">
        <v>788</v>
      </c>
      <c r="G488" s="22" t="s">
        <v>148</v>
      </c>
      <c r="H488" s="22" t="s">
        <v>789</v>
      </c>
      <c r="I488" s="22" t="s">
        <v>277</v>
      </c>
      <c r="J488" s="22" t="s">
        <v>790</v>
      </c>
      <c r="K488" s="22" t="s">
        <v>148</v>
      </c>
      <c r="L488" s="22" t="s">
        <v>801</v>
      </c>
      <c r="M488" s="22" t="s">
        <v>281</v>
      </c>
      <c r="N488" s="22" t="s">
        <v>171</v>
      </c>
      <c r="O488" s="22" t="s">
        <v>148</v>
      </c>
      <c r="P488" s="22" t="s">
        <v>148</v>
      </c>
      <c r="Q488" s="22" t="s">
        <v>148</v>
      </c>
      <c r="R488" s="23" t="s">
        <v>962</v>
      </c>
      <c r="S488" s="22" t="str">
        <f t="shared" si="51"/>
        <v>IfcPipeFittingN.A</v>
      </c>
      <c r="T488" s="22" t="str">
        <f>IF(OR(J488="IfcCivilElement",K488="N.A",K488="all subtypes listed in COP",ISNUMBER(SEARCH(",",K488)))=TRUE,"skip",IF(LEFT(K488,1)="*",IF(ISNUMBER(MATCH(S488,#REF!,0))=TRUE,"check","okay"),IF(ISNUMBER(MATCH(S488,#REF!,0))=TRUE,"okay","check")))</f>
        <v>skip</v>
      </c>
      <c r="U488" s="20" t="str">
        <f t="shared" si="48"/>
        <v>PipeFitting</v>
      </c>
      <c r="V488" s="20" t="str">
        <f t="shared" si="49"/>
        <v>PipeFitting</v>
      </c>
      <c r="W488" s="20" t="str">
        <f t="shared" si="50"/>
        <v>okay</v>
      </c>
    </row>
    <row r="489" spans="1:23" x14ac:dyDescent="0.25">
      <c r="A489" s="43">
        <v>488</v>
      </c>
      <c r="B489" s="22" t="s">
        <v>143</v>
      </c>
      <c r="C489" s="22" t="s">
        <v>960</v>
      </c>
      <c r="D489" s="22" t="s">
        <v>780</v>
      </c>
      <c r="E489" s="22" t="s">
        <v>775</v>
      </c>
      <c r="F489" s="22" t="s">
        <v>776</v>
      </c>
      <c r="G489" s="22" t="s">
        <v>148</v>
      </c>
      <c r="H489" s="22" t="s">
        <v>777</v>
      </c>
      <c r="I489" s="22" t="s">
        <v>277</v>
      </c>
      <c r="J489" s="22" t="s">
        <v>778</v>
      </c>
      <c r="K489" s="23" t="s">
        <v>148</v>
      </c>
      <c r="L489" s="22" t="s">
        <v>779</v>
      </c>
      <c r="M489" s="22" t="s">
        <v>781</v>
      </c>
      <c r="N489" s="22" t="s">
        <v>160</v>
      </c>
      <c r="O489" s="22" t="s">
        <v>148</v>
      </c>
      <c r="P489" s="22" t="s">
        <v>148</v>
      </c>
      <c r="Q489" s="22" t="s">
        <v>161</v>
      </c>
      <c r="R489" s="45" t="s">
        <v>148</v>
      </c>
      <c r="S489" s="22" t="str">
        <f t="shared" si="51"/>
        <v>IfcDuctFittingN.A</v>
      </c>
      <c r="T489" s="22" t="str">
        <f>IF(OR(J489="IfcCivilElement",K489="N.A",K489="all subtypes listed in COP",ISNUMBER(SEARCH(",",K489)))=TRUE,"skip",IF(LEFT(K489,1)="*",IF(ISNUMBER(MATCH(S489,#REF!,0))=TRUE,"check","okay"),IF(ISNUMBER(MATCH(S489,#REF!,0))=TRUE,"okay","check")))</f>
        <v>skip</v>
      </c>
      <c r="U489" s="20" t="str">
        <f t="shared" si="48"/>
        <v>DuctFitting</v>
      </c>
      <c r="V489" s="20" t="str">
        <f t="shared" si="49"/>
        <v>DuctFitting</v>
      </c>
      <c r="W489" s="20" t="str">
        <f t="shared" si="50"/>
        <v>okay</v>
      </c>
    </row>
    <row r="490" spans="1:23" x14ac:dyDescent="0.25">
      <c r="A490" s="43">
        <v>489</v>
      </c>
      <c r="B490" s="22" t="s">
        <v>143</v>
      </c>
      <c r="C490" s="22" t="s">
        <v>960</v>
      </c>
      <c r="D490" s="22" t="s">
        <v>235</v>
      </c>
      <c r="E490" s="22" t="s">
        <v>775</v>
      </c>
      <c r="F490" s="22" t="s">
        <v>776</v>
      </c>
      <c r="G490" s="22" t="s">
        <v>148</v>
      </c>
      <c r="H490" s="22" t="s">
        <v>777</v>
      </c>
      <c r="I490" s="22" t="s">
        <v>277</v>
      </c>
      <c r="J490" s="22" t="s">
        <v>778</v>
      </c>
      <c r="K490" s="23" t="s">
        <v>148</v>
      </c>
      <c r="L490" s="22" t="s">
        <v>779</v>
      </c>
      <c r="M490" s="22" t="s">
        <v>236</v>
      </c>
      <c r="N490" s="22" t="s">
        <v>171</v>
      </c>
      <c r="O490" s="22" t="s">
        <v>148</v>
      </c>
      <c r="P490" s="22" t="s">
        <v>148</v>
      </c>
      <c r="Q490" s="22" t="s">
        <v>965</v>
      </c>
      <c r="R490" s="45" t="s">
        <v>148</v>
      </c>
      <c r="S490" s="22" t="str">
        <f t="shared" si="51"/>
        <v>IfcDuctFittingN.A</v>
      </c>
      <c r="T490" s="22" t="str">
        <f>IF(OR(J490="IfcCivilElement",K490="N.A",K490="all subtypes listed in COP",ISNUMBER(SEARCH(",",K490)))=TRUE,"skip",IF(LEFT(K490,1)="*",IF(ISNUMBER(MATCH(S490,#REF!,0))=TRUE,"check","okay"),IF(ISNUMBER(MATCH(S490,#REF!,0))=TRUE,"okay","check")))</f>
        <v>skip</v>
      </c>
      <c r="U490" s="20" t="str">
        <f t="shared" si="48"/>
        <v>DuctFitting</v>
      </c>
      <c r="V490" s="20" t="str">
        <f t="shared" si="49"/>
        <v>DuctFitting</v>
      </c>
      <c r="W490" s="20" t="str">
        <f t="shared" si="50"/>
        <v>okay</v>
      </c>
    </row>
    <row r="491" spans="1:23" x14ac:dyDescent="0.25">
      <c r="A491" s="43">
        <v>490</v>
      </c>
      <c r="B491" s="22" t="s">
        <v>143</v>
      </c>
      <c r="C491" s="22" t="s">
        <v>960</v>
      </c>
      <c r="D491" s="22" t="s">
        <v>283</v>
      </c>
      <c r="E491" s="22" t="s">
        <v>775</v>
      </c>
      <c r="F491" s="22" t="s">
        <v>776</v>
      </c>
      <c r="G491" s="22" t="s">
        <v>148</v>
      </c>
      <c r="H491" s="22" t="s">
        <v>777</v>
      </c>
      <c r="I491" s="22" t="s">
        <v>277</v>
      </c>
      <c r="J491" s="22" t="s">
        <v>778</v>
      </c>
      <c r="K491" s="23" t="s">
        <v>148</v>
      </c>
      <c r="L491" s="22" t="s">
        <v>779</v>
      </c>
      <c r="M491" s="22" t="s">
        <v>284</v>
      </c>
      <c r="N491" s="22" t="s">
        <v>171</v>
      </c>
      <c r="O491" s="22" t="s">
        <v>148</v>
      </c>
      <c r="P491" s="22" t="s">
        <v>148</v>
      </c>
      <c r="Q491" s="22" t="s">
        <v>148</v>
      </c>
      <c r="R491" s="45" t="s">
        <v>148</v>
      </c>
      <c r="S491" s="22" t="str">
        <f t="shared" si="51"/>
        <v>IfcDuctFittingN.A</v>
      </c>
      <c r="T491" s="22" t="str">
        <f>IF(OR(J491="IfcCivilElement",K491="N.A",K491="all subtypes listed in COP",ISNUMBER(SEARCH(",",K491)))=TRUE,"skip",IF(LEFT(K491,1)="*",IF(ISNUMBER(MATCH(S491,#REF!,0))=TRUE,"check","okay"),IF(ISNUMBER(MATCH(S491,#REF!,0))=TRUE,"okay","check")))</f>
        <v>skip</v>
      </c>
      <c r="U491" s="20" t="str">
        <f t="shared" si="48"/>
        <v>DuctFitting</v>
      </c>
      <c r="V491" s="20" t="str">
        <f t="shared" si="49"/>
        <v>DuctFitting</v>
      </c>
      <c r="W491" s="20" t="str">
        <f t="shared" si="50"/>
        <v>okay</v>
      </c>
    </row>
    <row r="492" spans="1:23" x14ac:dyDescent="0.25">
      <c r="A492" s="43">
        <v>491</v>
      </c>
      <c r="B492" s="22" t="s">
        <v>143</v>
      </c>
      <c r="C492" s="22" t="s">
        <v>960</v>
      </c>
      <c r="D492" s="22" t="s">
        <v>273</v>
      </c>
      <c r="E492" s="22" t="s">
        <v>775</v>
      </c>
      <c r="F492" s="22" t="s">
        <v>776</v>
      </c>
      <c r="G492" s="22" t="s">
        <v>148</v>
      </c>
      <c r="H492" s="22" t="s">
        <v>777</v>
      </c>
      <c r="I492" s="22" t="s">
        <v>277</v>
      </c>
      <c r="J492" s="22" t="s">
        <v>778</v>
      </c>
      <c r="K492" s="23" t="s">
        <v>148</v>
      </c>
      <c r="L492" s="22" t="s">
        <v>779</v>
      </c>
      <c r="M492" s="22" t="s">
        <v>281</v>
      </c>
      <c r="N492" s="22" t="s">
        <v>171</v>
      </c>
      <c r="O492" s="22" t="s">
        <v>148</v>
      </c>
      <c r="P492" s="22" t="s">
        <v>148</v>
      </c>
      <c r="Q492" s="22" t="s">
        <v>148</v>
      </c>
      <c r="R492" s="23" t="s">
        <v>962</v>
      </c>
      <c r="S492" s="22" t="str">
        <f t="shared" si="51"/>
        <v>IfcDuctFittingN.A</v>
      </c>
      <c r="T492" s="22" t="str">
        <f>IF(OR(J492="IfcCivilElement",K492="N.A",K492="all subtypes listed in COP",ISNUMBER(SEARCH(",",K492)))=TRUE,"skip",IF(LEFT(K492,1)="*",IF(ISNUMBER(MATCH(S492,#REF!,0))=TRUE,"check","okay"),IF(ISNUMBER(MATCH(S492,#REF!,0))=TRUE,"okay","check")))</f>
        <v>skip</v>
      </c>
      <c r="U492" s="20" t="str">
        <f t="shared" si="48"/>
        <v>DuctFitting</v>
      </c>
      <c r="V492" s="20" t="str">
        <f t="shared" si="49"/>
        <v>DuctFitting</v>
      </c>
      <c r="W492" s="20" t="str">
        <f t="shared" si="50"/>
        <v>okay</v>
      </c>
    </row>
    <row r="493" spans="1:23" x14ac:dyDescent="0.25">
      <c r="A493" s="43">
        <v>492</v>
      </c>
      <c r="B493" s="22" t="s">
        <v>143</v>
      </c>
      <c r="C493" s="22" t="s">
        <v>960</v>
      </c>
      <c r="D493" s="22" t="s">
        <v>963</v>
      </c>
      <c r="E493" s="22" t="s">
        <v>250</v>
      </c>
      <c r="F493" s="22" t="s">
        <v>251</v>
      </c>
      <c r="G493" s="22" t="s">
        <v>148</v>
      </c>
      <c r="H493" s="22" t="s">
        <v>251</v>
      </c>
      <c r="I493" s="22" t="s">
        <v>277</v>
      </c>
      <c r="J493" s="22" t="s">
        <v>553</v>
      </c>
      <c r="K493" s="22" t="s">
        <v>961</v>
      </c>
      <c r="L493" s="22" t="s">
        <v>555</v>
      </c>
      <c r="M493" s="22" t="s">
        <v>964</v>
      </c>
      <c r="N493" s="22" t="s">
        <v>160</v>
      </c>
      <c r="O493" s="22" t="s">
        <v>148</v>
      </c>
      <c r="P493" s="22" t="s">
        <v>148</v>
      </c>
      <c r="Q493" s="22" t="s">
        <v>161</v>
      </c>
      <c r="R493" s="45" t="s">
        <v>148</v>
      </c>
      <c r="S493" s="22" t="str">
        <f t="shared" si="51"/>
        <v>IfcDiscreteAccessoryPIPESUPPORT</v>
      </c>
      <c r="T493" s="22" t="str">
        <f>IF(OR(J493="IfcCivilElement",K493="N.A",K493="all subtypes listed in COP",ISNUMBER(SEARCH(",",K493)))=TRUE,"skip",IF(LEFT(K493,1)="*",IF(ISNUMBER(MATCH(S493,#REF!,0))=TRUE,"check","okay"),IF(ISNUMBER(MATCH(S493,#REF!,0))=TRUE,"okay","check")))</f>
        <v>okay</v>
      </c>
      <c r="U493" s="20" t="str">
        <f t="shared" si="48"/>
        <v>DiscreteAccessory</v>
      </c>
      <c r="V493" s="20" t="str">
        <f t="shared" si="49"/>
        <v>DiscreteAccessory</v>
      </c>
      <c r="W493" s="20" t="str">
        <f t="shared" si="50"/>
        <v>okay</v>
      </c>
    </row>
    <row r="494" spans="1:23" x14ac:dyDescent="0.25">
      <c r="A494" s="43">
        <v>493</v>
      </c>
      <c r="B494" s="22" t="s">
        <v>143</v>
      </c>
      <c r="C494" s="22" t="s">
        <v>960</v>
      </c>
      <c r="D494" s="22" t="s">
        <v>283</v>
      </c>
      <c r="E494" s="22" t="s">
        <v>250</v>
      </c>
      <c r="F494" s="22" t="s">
        <v>251</v>
      </c>
      <c r="G494" s="22" t="s">
        <v>148</v>
      </c>
      <c r="H494" s="22" t="s">
        <v>251</v>
      </c>
      <c r="I494" s="22" t="s">
        <v>277</v>
      </c>
      <c r="J494" s="22" t="s">
        <v>553</v>
      </c>
      <c r="K494" s="22" t="s">
        <v>961</v>
      </c>
      <c r="L494" s="22" t="s">
        <v>555</v>
      </c>
      <c r="M494" s="22" t="s">
        <v>284</v>
      </c>
      <c r="N494" s="22" t="s">
        <v>171</v>
      </c>
      <c r="O494" s="22" t="s">
        <v>148</v>
      </c>
      <c r="P494" s="22" t="s">
        <v>148</v>
      </c>
      <c r="Q494" s="22" t="s">
        <v>148</v>
      </c>
      <c r="R494" s="45" t="s">
        <v>148</v>
      </c>
      <c r="S494" s="22" t="str">
        <f t="shared" si="51"/>
        <v>IfcDiscreteAccessoryPIPESUPPORT</v>
      </c>
      <c r="T494" s="22" t="str">
        <f>IF(OR(J494="IfcCivilElement",K494="N.A",K494="all subtypes listed in COP",ISNUMBER(SEARCH(",",K494)))=TRUE,"skip",IF(LEFT(K494,1)="*",IF(ISNUMBER(MATCH(S494,#REF!,0))=TRUE,"check","okay"),IF(ISNUMBER(MATCH(S494,#REF!,0))=TRUE,"okay","check")))</f>
        <v>okay</v>
      </c>
      <c r="U494" s="20" t="str">
        <f t="shared" si="48"/>
        <v>DiscreteAccessory</v>
      </c>
      <c r="V494" s="20" t="str">
        <f t="shared" si="49"/>
        <v>DiscreteAccessory</v>
      </c>
      <c r="W494" s="20" t="str">
        <f t="shared" si="50"/>
        <v>okay</v>
      </c>
    </row>
    <row r="495" spans="1:23" x14ac:dyDescent="0.25">
      <c r="A495" s="43">
        <v>494</v>
      </c>
      <c r="B495" s="22" t="s">
        <v>143</v>
      </c>
      <c r="C495" s="22" t="s">
        <v>960</v>
      </c>
      <c r="D495" s="22" t="s">
        <v>273</v>
      </c>
      <c r="E495" s="22" t="s">
        <v>250</v>
      </c>
      <c r="F495" s="22" t="s">
        <v>251</v>
      </c>
      <c r="G495" s="22" t="s">
        <v>148</v>
      </c>
      <c r="H495" s="22" t="s">
        <v>251</v>
      </c>
      <c r="I495" s="22" t="s">
        <v>277</v>
      </c>
      <c r="J495" s="22" t="s">
        <v>553</v>
      </c>
      <c r="K495" s="22" t="s">
        <v>961</v>
      </c>
      <c r="L495" s="22" t="s">
        <v>555</v>
      </c>
      <c r="M495" s="22" t="s">
        <v>281</v>
      </c>
      <c r="N495" s="22" t="s">
        <v>171</v>
      </c>
      <c r="O495" s="22" t="s">
        <v>148</v>
      </c>
      <c r="P495" s="22" t="s">
        <v>148</v>
      </c>
      <c r="Q495" s="22" t="s">
        <v>148</v>
      </c>
      <c r="R495" s="23" t="s">
        <v>962</v>
      </c>
      <c r="S495" s="22" t="str">
        <f t="shared" si="51"/>
        <v>IfcDiscreteAccessoryPIPESUPPORT</v>
      </c>
      <c r="T495" s="22" t="str">
        <f>IF(OR(J495="IfcCivilElement",K495="N.A",K495="all subtypes listed in COP",ISNUMBER(SEARCH(",",K495)))=TRUE,"skip",IF(LEFT(K495,1)="*",IF(ISNUMBER(MATCH(S495,#REF!,0))=TRUE,"check","okay"),IF(ISNUMBER(MATCH(S495,#REF!,0))=TRUE,"okay","check")))</f>
        <v>okay</v>
      </c>
      <c r="U495" s="20" t="str">
        <f t="shared" si="48"/>
        <v>DiscreteAccessory</v>
      </c>
      <c r="V495" s="20" t="str">
        <f t="shared" si="49"/>
        <v>DiscreteAccessory</v>
      </c>
      <c r="W495" s="20" t="str">
        <f t="shared" si="50"/>
        <v>okay</v>
      </c>
    </row>
    <row r="496" spans="1:23" x14ac:dyDescent="0.25">
      <c r="A496" s="43">
        <v>495</v>
      </c>
      <c r="B496" s="22" t="s">
        <v>143</v>
      </c>
      <c r="C496" s="22" t="s">
        <v>288</v>
      </c>
      <c r="D496" s="22" t="s">
        <v>296</v>
      </c>
      <c r="E496" s="22" t="s">
        <v>289</v>
      </c>
      <c r="F496" s="22" t="s">
        <v>290</v>
      </c>
      <c r="G496" s="22" t="s">
        <v>148</v>
      </c>
      <c r="H496" s="22" t="s">
        <v>291</v>
      </c>
      <c r="I496" s="22" t="s">
        <v>150</v>
      </c>
      <c r="J496" s="22" t="s">
        <v>292</v>
      </c>
      <c r="K496" s="23" t="s">
        <v>148</v>
      </c>
      <c r="L496" s="22" t="s">
        <v>293</v>
      </c>
      <c r="M496" s="22" t="s">
        <v>297</v>
      </c>
      <c r="N496" s="22" t="s">
        <v>160</v>
      </c>
      <c r="O496" s="22" t="s">
        <v>148</v>
      </c>
      <c r="P496" s="22" t="s">
        <v>148</v>
      </c>
      <c r="Q496" s="22" t="s">
        <v>161</v>
      </c>
      <c r="R496" s="47" t="s">
        <v>148</v>
      </c>
      <c r="S496" s="22" t="str">
        <f t="shared" si="51"/>
        <v>IfcBuildingN.A</v>
      </c>
      <c r="T496" s="22" t="str">
        <f>IF(OR(J496="IfcCivilElement",K496="N.A",K496="all subtypes listed in COP",ISNUMBER(SEARCH(",",K496)))=TRUE,"skip",IF(LEFT(K496,1)="*",IF(ISNUMBER(MATCH(S496,#REF!,0))=TRUE,"check","okay"),IF(ISNUMBER(MATCH(S496,#REF!,0))=TRUE,"okay","check")))</f>
        <v>skip</v>
      </c>
      <c r="U496" s="20" t="str">
        <f t="shared" si="48"/>
        <v>Building</v>
      </c>
      <c r="V496" s="20" t="str">
        <f t="shared" si="49"/>
        <v>Building</v>
      </c>
      <c r="W496" s="20" t="str">
        <f t="shared" si="50"/>
        <v>okay</v>
      </c>
    </row>
    <row r="497" spans="1:23" x14ac:dyDescent="0.25">
      <c r="A497" s="43">
        <v>496</v>
      </c>
      <c r="B497" s="22" t="s">
        <v>143</v>
      </c>
      <c r="C497" s="22" t="s">
        <v>288</v>
      </c>
      <c r="D497" s="22" t="s">
        <v>288</v>
      </c>
      <c r="E497" s="22" t="s">
        <v>289</v>
      </c>
      <c r="F497" s="22" t="s">
        <v>290</v>
      </c>
      <c r="G497" s="22" t="s">
        <v>148</v>
      </c>
      <c r="H497" s="22" t="s">
        <v>291</v>
      </c>
      <c r="I497" s="22" t="s">
        <v>150</v>
      </c>
      <c r="J497" s="22" t="s">
        <v>292</v>
      </c>
      <c r="K497" s="23" t="s">
        <v>148</v>
      </c>
      <c r="L497" s="22" t="s">
        <v>293</v>
      </c>
      <c r="M497" s="22" t="s">
        <v>294</v>
      </c>
      <c r="N497" s="22" t="s">
        <v>171</v>
      </c>
      <c r="O497" s="22" t="s">
        <v>148</v>
      </c>
      <c r="P497" s="22" t="s">
        <v>148</v>
      </c>
      <c r="Q497" s="45" t="s">
        <v>295</v>
      </c>
      <c r="R497" s="45" t="s">
        <v>148</v>
      </c>
      <c r="S497" s="22" t="str">
        <f t="shared" si="51"/>
        <v>IfcBuildingN.A</v>
      </c>
      <c r="T497" s="22" t="str">
        <f>IF(OR(J497="IfcCivilElement",K497="N.A",K497="all subtypes listed in COP",ISNUMBER(SEARCH(",",K497)))=TRUE,"skip",IF(LEFT(K497,1)="*",IF(ISNUMBER(MATCH(S497,#REF!,0))=TRUE,"check","okay"),IF(ISNUMBER(MATCH(S497,#REF!,0))=TRUE,"okay","check")))</f>
        <v>skip</v>
      </c>
      <c r="U497" s="20" t="str">
        <f t="shared" si="48"/>
        <v>Building</v>
      </c>
      <c r="V497" s="20" t="str">
        <f t="shared" si="49"/>
        <v>Building</v>
      </c>
      <c r="W497" s="20" t="str">
        <f t="shared" si="50"/>
        <v>okay</v>
      </c>
    </row>
    <row r="498" spans="1:23" x14ac:dyDescent="0.25">
      <c r="A498" s="43">
        <v>497</v>
      </c>
      <c r="B498" s="22" t="s">
        <v>369</v>
      </c>
      <c r="C498" s="22" t="s">
        <v>983</v>
      </c>
      <c r="D498" s="22" t="s">
        <v>993</v>
      </c>
      <c r="E498" s="22" t="s">
        <v>469</v>
      </c>
      <c r="F498" s="22" t="s">
        <v>362</v>
      </c>
      <c r="G498" s="22" t="s">
        <v>148</v>
      </c>
      <c r="H498" s="22" t="s">
        <v>983</v>
      </c>
      <c r="I498" s="22" t="s">
        <v>277</v>
      </c>
      <c r="J498" s="22" t="s">
        <v>985</v>
      </c>
      <c r="K498" s="22" t="s">
        <v>986</v>
      </c>
      <c r="L498" s="22" t="s">
        <v>987</v>
      </c>
      <c r="M498" s="66" t="s">
        <v>993</v>
      </c>
      <c r="N498" s="66" t="s">
        <v>994</v>
      </c>
      <c r="O498" s="66" t="s">
        <v>995</v>
      </c>
      <c r="P498" s="66" t="s">
        <v>148</v>
      </c>
      <c r="Q498" s="67" t="s">
        <v>148</v>
      </c>
      <c r="R498" s="68" t="s">
        <v>148</v>
      </c>
      <c r="S498" s="22" t="str">
        <f t="shared" si="51"/>
        <v>IfcPumpSUMPPUMP</v>
      </c>
      <c r="T498" s="22" t="str">
        <f>IF(OR(J498="IfcCivilElement",K498="N.A",K498="all subtypes listed in COP",ISNUMBER(SEARCH(",",K498)))=TRUE,"skip",IF(LEFT(K498,1)="*",IF(ISNUMBER(MATCH(S498,#REF!,0))=TRUE,"check","okay"),IF(ISNUMBER(MATCH(S498,#REF!,0))=TRUE,"okay","check")))</f>
        <v>check</v>
      </c>
      <c r="U498" s="20" t="str">
        <f t="shared" si="48"/>
        <v>Pump</v>
      </c>
      <c r="V498" s="20" t="str">
        <f t="shared" si="49"/>
        <v>Pump</v>
      </c>
      <c r="W498" s="20" t="str">
        <f t="shared" si="50"/>
        <v>okay</v>
      </c>
    </row>
    <row r="499" spans="1:23" x14ac:dyDescent="0.25">
      <c r="A499" s="43">
        <v>498</v>
      </c>
      <c r="B499" s="22" t="s">
        <v>369</v>
      </c>
      <c r="C499" s="22" t="s">
        <v>983</v>
      </c>
      <c r="D499" s="22" t="s">
        <v>993</v>
      </c>
      <c r="E499" s="22" t="s">
        <v>469</v>
      </c>
      <c r="F499" s="22" t="s">
        <v>362</v>
      </c>
      <c r="G499" s="22" t="s">
        <v>148</v>
      </c>
      <c r="H499" s="22" t="s">
        <v>983</v>
      </c>
      <c r="I499" s="22" t="s">
        <v>277</v>
      </c>
      <c r="J499" s="22" t="s">
        <v>985</v>
      </c>
      <c r="K499" s="22" t="s">
        <v>986</v>
      </c>
      <c r="L499" s="22" t="s">
        <v>987</v>
      </c>
      <c r="M499" s="66" t="s">
        <v>993</v>
      </c>
      <c r="N499" s="66" t="s">
        <v>994</v>
      </c>
      <c r="O499" s="66" t="s">
        <v>995</v>
      </c>
      <c r="P499" s="66" t="s">
        <v>148</v>
      </c>
      <c r="Q499" s="67" t="s">
        <v>148</v>
      </c>
      <c r="R499" s="68" t="s">
        <v>148</v>
      </c>
      <c r="S499" s="22" t="str">
        <f t="shared" si="51"/>
        <v>IfcPumpSUMPPUMP</v>
      </c>
      <c r="T499" s="22" t="str">
        <f>IF(OR(J499="IfcCivilElement",K499="N.A",K499="all subtypes listed in COP",ISNUMBER(SEARCH(",",K499)))=TRUE,"skip",IF(LEFT(K499,1)="*",IF(ISNUMBER(MATCH(S499,#REF!,0))=TRUE,"check","okay"),IF(ISNUMBER(MATCH(S499,#REF!,0))=TRUE,"okay","check")))</f>
        <v>check</v>
      </c>
      <c r="U499" s="20" t="str">
        <f t="shared" si="48"/>
        <v>Pump</v>
      </c>
      <c r="V499" s="20" t="str">
        <f t="shared" si="49"/>
        <v>Pump</v>
      </c>
      <c r="W499" s="20" t="str">
        <f t="shared" si="50"/>
        <v>okay</v>
      </c>
    </row>
    <row r="500" spans="1:23" x14ac:dyDescent="0.25">
      <c r="A500" s="43">
        <v>499</v>
      </c>
      <c r="B500" s="22" t="s">
        <v>369</v>
      </c>
      <c r="C500" s="22" t="s">
        <v>983</v>
      </c>
      <c r="D500" s="22" t="s">
        <v>992</v>
      </c>
      <c r="E500" s="22" t="s">
        <v>469</v>
      </c>
      <c r="F500" s="22" t="s">
        <v>362</v>
      </c>
      <c r="G500" s="22" t="s">
        <v>148</v>
      </c>
      <c r="H500" s="22" t="s">
        <v>983</v>
      </c>
      <c r="I500" s="22" t="s">
        <v>277</v>
      </c>
      <c r="J500" s="22" t="s">
        <v>985</v>
      </c>
      <c r="K500" s="22" t="s">
        <v>986</v>
      </c>
      <c r="L500" s="22" t="s">
        <v>987</v>
      </c>
      <c r="M500" s="22" t="s">
        <v>992</v>
      </c>
      <c r="N500" s="22" t="s">
        <v>160</v>
      </c>
      <c r="O500" s="22" t="s">
        <v>148</v>
      </c>
      <c r="P500" s="22" t="s">
        <v>148</v>
      </c>
      <c r="Q500" s="22" t="s">
        <v>161</v>
      </c>
      <c r="R500" s="45" t="s">
        <v>148</v>
      </c>
      <c r="S500" s="22" t="str">
        <f t="shared" si="51"/>
        <v>IfcPumpSUMPPUMP</v>
      </c>
      <c r="T500" s="22" t="str">
        <f>IF(OR(J500="IfcCivilElement",K500="N.A",K500="all subtypes listed in COP",ISNUMBER(SEARCH(",",K500)))=TRUE,"skip",IF(LEFT(K500,1)="*",IF(ISNUMBER(MATCH(S500,#REF!,0))=TRUE,"check","okay"),IF(ISNUMBER(MATCH(S500,#REF!,0))=TRUE,"okay","check")))</f>
        <v>check</v>
      </c>
      <c r="U500" s="20" t="str">
        <f t="shared" si="48"/>
        <v>Pump</v>
      </c>
      <c r="V500" s="20" t="str">
        <f t="shared" si="49"/>
        <v>Pump</v>
      </c>
      <c r="W500" s="20" t="str">
        <f t="shared" si="50"/>
        <v>okay</v>
      </c>
    </row>
    <row r="501" spans="1:23" x14ac:dyDescent="0.25">
      <c r="A501" s="43">
        <v>500</v>
      </c>
      <c r="B501" s="22" t="s">
        <v>369</v>
      </c>
      <c r="C501" s="22" t="s">
        <v>983</v>
      </c>
      <c r="D501" s="22" t="s">
        <v>984</v>
      </c>
      <c r="E501" s="22" t="s">
        <v>469</v>
      </c>
      <c r="F501" s="22" t="s">
        <v>362</v>
      </c>
      <c r="G501" s="22" t="s">
        <v>148</v>
      </c>
      <c r="H501" s="22" t="s">
        <v>983</v>
      </c>
      <c r="I501" s="22" t="s">
        <v>277</v>
      </c>
      <c r="J501" s="22" t="s">
        <v>985</v>
      </c>
      <c r="K501" s="22" t="s">
        <v>986</v>
      </c>
      <c r="L501" s="22" t="s">
        <v>987</v>
      </c>
      <c r="M501" s="22" t="s">
        <v>988</v>
      </c>
      <c r="N501" s="22" t="s">
        <v>160</v>
      </c>
      <c r="O501" s="22" t="s">
        <v>148</v>
      </c>
      <c r="P501" s="22" t="s">
        <v>148</v>
      </c>
      <c r="Q501" s="22" t="s">
        <v>161</v>
      </c>
      <c r="R501" s="45" t="s">
        <v>148</v>
      </c>
      <c r="S501" s="22" t="str">
        <f t="shared" si="51"/>
        <v>IfcPumpSUMPPUMP</v>
      </c>
      <c r="T501" s="22" t="str">
        <f>IF(OR(J501="IfcCivilElement",K501="N.A",K501="all subtypes listed in COP",ISNUMBER(SEARCH(",",K501)))=TRUE,"skip",IF(LEFT(K501,1)="*",IF(ISNUMBER(MATCH(S501,#REF!,0))=TRUE,"check","okay"),IF(ISNUMBER(MATCH(S501,#REF!,0))=TRUE,"okay","check")))</f>
        <v>check</v>
      </c>
      <c r="U501" s="20" t="str">
        <f t="shared" si="48"/>
        <v>Pump</v>
      </c>
      <c r="V501" s="20" t="str">
        <f t="shared" si="49"/>
        <v>Pump</v>
      </c>
      <c r="W501" s="20" t="str">
        <f t="shared" si="50"/>
        <v>okay</v>
      </c>
    </row>
    <row r="502" spans="1:23" x14ac:dyDescent="0.25">
      <c r="A502" s="43">
        <v>501</v>
      </c>
      <c r="B502" s="22" t="s">
        <v>369</v>
      </c>
      <c r="C502" s="22" t="s">
        <v>983</v>
      </c>
      <c r="D502" s="22" t="s">
        <v>989</v>
      </c>
      <c r="E502" s="22" t="s">
        <v>469</v>
      </c>
      <c r="F502" s="22" t="s">
        <v>362</v>
      </c>
      <c r="G502" s="22" t="s">
        <v>148</v>
      </c>
      <c r="H502" s="22" t="s">
        <v>983</v>
      </c>
      <c r="I502" s="22" t="s">
        <v>277</v>
      </c>
      <c r="J502" s="22" t="s">
        <v>985</v>
      </c>
      <c r="K502" s="22" t="s">
        <v>986</v>
      </c>
      <c r="L502" s="22" t="s">
        <v>987</v>
      </c>
      <c r="M502" s="22" t="s">
        <v>990</v>
      </c>
      <c r="N502" s="22" t="s">
        <v>256</v>
      </c>
      <c r="O502" s="22" t="s">
        <v>257</v>
      </c>
      <c r="P502" s="22" t="s">
        <v>148</v>
      </c>
      <c r="Q502" s="23" t="s">
        <v>148</v>
      </c>
      <c r="R502" s="44" t="s">
        <v>991</v>
      </c>
      <c r="S502" s="22" t="str">
        <f t="shared" si="51"/>
        <v>IfcPumpSUMPPUMP</v>
      </c>
      <c r="T502" s="22" t="str">
        <f>IF(OR(J502="IfcCivilElement",K502="N.A",K502="all subtypes listed in COP",ISNUMBER(SEARCH(",",K502)))=TRUE,"skip",IF(LEFT(K502,1)="*",IF(ISNUMBER(MATCH(S502,#REF!,0))=TRUE,"check","okay"),IF(ISNUMBER(MATCH(S502,#REF!,0))=TRUE,"okay","check")))</f>
        <v>check</v>
      </c>
      <c r="U502" s="20" t="str">
        <f t="shared" si="48"/>
        <v>Pump</v>
      </c>
      <c r="V502" s="20" t="str">
        <f t="shared" si="49"/>
        <v>Pump</v>
      </c>
      <c r="W502" s="20" t="str">
        <f t="shared" si="50"/>
        <v>okay</v>
      </c>
    </row>
    <row r="503" spans="1:23" x14ac:dyDescent="0.25">
      <c r="A503" s="43">
        <v>502</v>
      </c>
      <c r="B503" s="22" t="s">
        <v>369</v>
      </c>
      <c r="C503" s="22" t="s">
        <v>983</v>
      </c>
      <c r="D503" s="22" t="s">
        <v>283</v>
      </c>
      <c r="E503" s="22" t="s">
        <v>469</v>
      </c>
      <c r="F503" s="22" t="s">
        <v>362</v>
      </c>
      <c r="G503" s="22" t="s">
        <v>148</v>
      </c>
      <c r="H503" s="22" t="s">
        <v>983</v>
      </c>
      <c r="I503" s="22" t="s">
        <v>277</v>
      </c>
      <c r="J503" s="22" t="s">
        <v>985</v>
      </c>
      <c r="K503" s="22" t="s">
        <v>986</v>
      </c>
      <c r="L503" s="22" t="s">
        <v>987</v>
      </c>
      <c r="M503" s="22" t="s">
        <v>284</v>
      </c>
      <c r="N503" s="22" t="s">
        <v>171</v>
      </c>
      <c r="O503" s="22" t="s">
        <v>148</v>
      </c>
      <c r="P503" s="22" t="s">
        <v>148</v>
      </c>
      <c r="Q503" s="23" t="s">
        <v>148</v>
      </c>
      <c r="R503" s="45" t="s">
        <v>148</v>
      </c>
      <c r="S503" s="22" t="str">
        <f t="shared" si="51"/>
        <v>IfcPumpSUMPPUMP</v>
      </c>
      <c r="T503" s="22" t="str">
        <f>IF(OR(J503="IfcCivilElement",K503="N.A",K503="all subtypes listed in COP",ISNUMBER(SEARCH(",",K503)))=TRUE,"skip",IF(LEFT(K503,1)="*",IF(ISNUMBER(MATCH(S503,#REF!,0))=TRUE,"check","okay"),IF(ISNUMBER(MATCH(S503,#REF!,0))=TRUE,"okay","check")))</f>
        <v>check</v>
      </c>
      <c r="U503" s="20" t="str">
        <f t="shared" si="48"/>
        <v>Pump</v>
      </c>
      <c r="V503" s="20" t="str">
        <f t="shared" si="49"/>
        <v>Pump</v>
      </c>
      <c r="W503" s="20" t="str">
        <f t="shared" si="50"/>
        <v>okay</v>
      </c>
    </row>
    <row r="504" spans="1:23" x14ac:dyDescent="0.25">
      <c r="A504" s="43">
        <v>503</v>
      </c>
      <c r="B504" s="22" t="s">
        <v>369</v>
      </c>
      <c r="C504" s="22" t="s">
        <v>983</v>
      </c>
      <c r="D504" s="22" t="s">
        <v>273</v>
      </c>
      <c r="E504" s="22" t="s">
        <v>469</v>
      </c>
      <c r="F504" s="22" t="s">
        <v>362</v>
      </c>
      <c r="G504" s="22" t="s">
        <v>148</v>
      </c>
      <c r="H504" s="22" t="s">
        <v>983</v>
      </c>
      <c r="I504" s="22" t="s">
        <v>277</v>
      </c>
      <c r="J504" s="22" t="s">
        <v>985</v>
      </c>
      <c r="K504" s="22" t="s">
        <v>986</v>
      </c>
      <c r="L504" s="22" t="s">
        <v>987</v>
      </c>
      <c r="M504" s="22" t="s">
        <v>281</v>
      </c>
      <c r="N504" s="22" t="s">
        <v>171</v>
      </c>
      <c r="O504" s="22" t="s">
        <v>148</v>
      </c>
      <c r="P504" s="22" t="s">
        <v>148</v>
      </c>
      <c r="Q504" s="23" t="s">
        <v>148</v>
      </c>
      <c r="R504" s="45" t="s">
        <v>148</v>
      </c>
      <c r="S504" s="22" t="str">
        <f t="shared" si="51"/>
        <v>IfcPumpSUMPPUMP</v>
      </c>
      <c r="T504" s="22" t="str">
        <f>IF(OR(J504="IfcCivilElement",K504="N.A",K504="all subtypes listed in COP",ISNUMBER(SEARCH(",",K504)))=TRUE,"skip",IF(LEFT(K504,1)="*",IF(ISNUMBER(MATCH(S504,#REF!,0))=TRUE,"check","okay"),IF(ISNUMBER(MATCH(S504,#REF!,0))=TRUE,"okay","check")))</f>
        <v>check</v>
      </c>
      <c r="U504" s="20" t="str">
        <f t="shared" si="48"/>
        <v>Pump</v>
      </c>
      <c r="V504" s="20" t="str">
        <f t="shared" si="49"/>
        <v>Pump</v>
      </c>
      <c r="W504" s="20" t="str">
        <f t="shared" si="50"/>
        <v>okay</v>
      </c>
    </row>
    <row r="505" spans="1:23" x14ac:dyDescent="0.25">
      <c r="A505" s="43">
        <v>504</v>
      </c>
      <c r="B505" s="22" t="s">
        <v>298</v>
      </c>
      <c r="C505" s="22" t="s">
        <v>996</v>
      </c>
      <c r="D505" s="22" t="s">
        <v>148</v>
      </c>
      <c r="E505" s="22" t="s">
        <v>474</v>
      </c>
      <c r="F505" s="22" t="s">
        <v>251</v>
      </c>
      <c r="G505" s="22" t="s">
        <v>148</v>
      </c>
      <c r="H505" s="22" t="s">
        <v>474</v>
      </c>
      <c r="I505" s="22" t="s">
        <v>150</v>
      </c>
      <c r="J505" s="22" t="s">
        <v>475</v>
      </c>
      <c r="K505" s="22" t="s">
        <v>997</v>
      </c>
      <c r="L505" s="22" t="s">
        <v>148</v>
      </c>
      <c r="M505" s="22" t="s">
        <v>148</v>
      </c>
      <c r="N505" s="22" t="s">
        <v>148</v>
      </c>
      <c r="O505" s="22" t="s">
        <v>148</v>
      </c>
      <c r="P505" s="22" t="s">
        <v>148</v>
      </c>
      <c r="Q505" s="23" t="s">
        <v>148</v>
      </c>
      <c r="R505" s="45" t="s">
        <v>148</v>
      </c>
      <c r="S505" s="22" t="str">
        <f t="shared" si="51"/>
        <v>IfcFurnitureRACK</v>
      </c>
      <c r="T505" s="22" t="str">
        <f>IF(OR(J505="IfcCivilElement",K505="N.A",K505="all subtypes listed in COP",ISNUMBER(SEARCH(",",K505)))=TRUE,"skip",IF(LEFT(K505,1)="*",IF(ISNUMBER(MATCH(S505,#REF!,0))=TRUE,"check","okay"),IF(ISNUMBER(MATCH(S505,#REF!,0))=TRUE,"okay","check")))</f>
        <v>okay</v>
      </c>
      <c r="U505" s="20" t="str">
        <f t="shared" si="48"/>
        <v>Furniture</v>
      </c>
      <c r="V505" s="20" t="e">
        <f t="shared" si="49"/>
        <v>#N/A</v>
      </c>
      <c r="W505" s="20" t="e">
        <f t="shared" si="50"/>
        <v>#N/A</v>
      </c>
    </row>
    <row r="506" spans="1:23" x14ac:dyDescent="0.25">
      <c r="A506" s="43">
        <v>505</v>
      </c>
      <c r="B506" s="22" t="s">
        <v>143</v>
      </c>
      <c r="C506" s="22" t="s">
        <v>998</v>
      </c>
      <c r="D506" s="22" t="s">
        <v>148</v>
      </c>
      <c r="E506" s="22" t="s">
        <v>1000</v>
      </c>
      <c r="F506" s="22" t="s">
        <v>998</v>
      </c>
      <c r="G506" s="22" t="s">
        <v>1001</v>
      </c>
      <c r="H506" s="22" t="s">
        <v>998</v>
      </c>
      <c r="I506" s="22" t="s">
        <v>150</v>
      </c>
      <c r="J506" s="22" t="s">
        <v>1002</v>
      </c>
      <c r="K506" s="22" t="s">
        <v>148</v>
      </c>
      <c r="L506" s="51" t="s">
        <v>381</v>
      </c>
      <c r="M506" s="51" t="s">
        <v>382</v>
      </c>
      <c r="N506" s="22" t="s">
        <v>148</v>
      </c>
      <c r="O506" s="22" t="s">
        <v>148</v>
      </c>
      <c r="P506" s="22" t="s">
        <v>148</v>
      </c>
      <c r="Q506" s="23" t="s">
        <v>148</v>
      </c>
      <c r="R506" s="44" t="s">
        <v>148</v>
      </c>
      <c r="S506" s="22" t="str">
        <f t="shared" si="51"/>
        <v>IfcRailingN.A</v>
      </c>
      <c r="T506" s="22" t="str">
        <f>IF(OR(J506="IfcCivilElement",K506="N.A",K506="all subtypes listed in COP",ISNUMBER(SEARCH(",",K506)))=TRUE,"skip",IF(LEFT(K506,1)="*",IF(ISNUMBER(MATCH(S506,#REF!,0))=TRUE,"check","okay"),IF(ISNUMBER(MATCH(S506,#REF!,0))=TRUE,"okay","check")))</f>
        <v>skip</v>
      </c>
      <c r="U506" s="20" t="str">
        <f t="shared" si="48"/>
        <v>Railing</v>
      </c>
      <c r="V506" s="20" t="e">
        <f t="shared" si="49"/>
        <v>#N/A</v>
      </c>
      <c r="W506" s="20" t="e">
        <f t="shared" si="50"/>
        <v>#N/A</v>
      </c>
    </row>
    <row r="507" spans="1:23" x14ac:dyDescent="0.25">
      <c r="A507" s="43">
        <v>506</v>
      </c>
      <c r="B507" s="22" t="s">
        <v>143</v>
      </c>
      <c r="C507" s="22" t="s">
        <v>998</v>
      </c>
      <c r="D507" s="22" t="s">
        <v>148</v>
      </c>
      <c r="E507" s="22" t="s">
        <v>1000</v>
      </c>
      <c r="F507" s="22" t="s">
        <v>998</v>
      </c>
      <c r="G507" s="22" t="s">
        <v>1001</v>
      </c>
      <c r="H507" s="22" t="s">
        <v>998</v>
      </c>
      <c r="I507" s="22" t="s">
        <v>164</v>
      </c>
      <c r="J507" s="22" t="s">
        <v>1002</v>
      </c>
      <c r="K507" s="22" t="s">
        <v>1008</v>
      </c>
      <c r="L507" s="51" t="s">
        <v>381</v>
      </c>
      <c r="M507" s="51" t="s">
        <v>382</v>
      </c>
      <c r="N507" s="22" t="s">
        <v>148</v>
      </c>
      <c r="O507" s="22" t="s">
        <v>148</v>
      </c>
      <c r="P507" s="22" t="s">
        <v>148</v>
      </c>
      <c r="Q507" s="23" t="s">
        <v>148</v>
      </c>
      <c r="R507" s="44" t="s">
        <v>148</v>
      </c>
      <c r="S507" s="22" t="str">
        <f t="shared" si="51"/>
        <v>IfcRailingBOLLARD</v>
      </c>
      <c r="T507" s="22" t="str">
        <f>IF(OR(J507="IfcCivilElement",K507="N.A",K507="all subtypes listed in COP",ISNUMBER(SEARCH(",",K507)))=TRUE,"skip",IF(LEFT(K507,1)="*",IF(ISNUMBER(MATCH(S507,#REF!,0))=TRUE,"check","okay"),IF(ISNUMBER(MATCH(S507,#REF!,0))=TRUE,"okay","check")))</f>
        <v>okay</v>
      </c>
      <c r="U507" s="20" t="str">
        <f t="shared" si="48"/>
        <v>Railing</v>
      </c>
      <c r="V507" s="20" t="e">
        <f t="shared" si="49"/>
        <v>#N/A</v>
      </c>
      <c r="W507" s="20" t="e">
        <f t="shared" si="50"/>
        <v>#N/A</v>
      </c>
    </row>
    <row r="508" spans="1:23" x14ac:dyDescent="0.25">
      <c r="A508" s="43">
        <v>507</v>
      </c>
      <c r="B508" s="22" t="s">
        <v>143</v>
      </c>
      <c r="C508" s="22" t="s">
        <v>998</v>
      </c>
      <c r="D508" s="22" t="s">
        <v>148</v>
      </c>
      <c r="E508" s="22" t="s">
        <v>1000</v>
      </c>
      <c r="F508" s="22" t="s">
        <v>998</v>
      </c>
      <c r="G508" s="22" t="s">
        <v>148</v>
      </c>
      <c r="H508" s="22" t="s">
        <v>998</v>
      </c>
      <c r="I508" s="22" t="s">
        <v>150</v>
      </c>
      <c r="J508" s="22" t="s">
        <v>1002</v>
      </c>
      <c r="K508" s="22" t="s">
        <v>1007</v>
      </c>
      <c r="L508" s="51" t="s">
        <v>381</v>
      </c>
      <c r="M508" s="51" t="s">
        <v>382</v>
      </c>
      <c r="N508" s="22" t="s">
        <v>148</v>
      </c>
      <c r="O508" s="22" t="s">
        <v>148</v>
      </c>
      <c r="P508" s="22" t="s">
        <v>148</v>
      </c>
      <c r="Q508" s="23" t="s">
        <v>148</v>
      </c>
      <c r="R508" s="44" t="s">
        <v>148</v>
      </c>
      <c r="S508" s="22" t="str">
        <f t="shared" si="51"/>
        <v>IfcRailingGUARDRAIL</v>
      </c>
      <c r="T508" s="22" t="str">
        <f>IF(OR(J508="IfcCivilElement",K508="N.A",K508="all subtypes listed in COP",ISNUMBER(SEARCH(",",K508)))=TRUE,"skip",IF(LEFT(K508,1)="*",IF(ISNUMBER(MATCH(S508,#REF!,0))=TRUE,"check","okay"),IF(ISNUMBER(MATCH(S508,#REF!,0))=TRUE,"okay","check")))</f>
        <v>check</v>
      </c>
      <c r="U508" s="20" t="str">
        <f t="shared" si="48"/>
        <v>Railing</v>
      </c>
      <c r="V508" s="20" t="e">
        <f t="shared" si="49"/>
        <v>#N/A</v>
      </c>
      <c r="W508" s="20" t="e">
        <f t="shared" si="50"/>
        <v>#N/A</v>
      </c>
    </row>
    <row r="509" spans="1:23" x14ac:dyDescent="0.25">
      <c r="A509" s="43">
        <v>508</v>
      </c>
      <c r="B509" s="22" t="s">
        <v>143</v>
      </c>
      <c r="C509" s="22" t="s">
        <v>998</v>
      </c>
      <c r="D509" s="22" t="s">
        <v>394</v>
      </c>
      <c r="E509" s="22" t="s">
        <v>1000</v>
      </c>
      <c r="F509" s="22" t="s">
        <v>998</v>
      </c>
      <c r="G509" s="22" t="s">
        <v>1001</v>
      </c>
      <c r="H509" s="22" t="s">
        <v>998</v>
      </c>
      <c r="I509" s="22" t="s">
        <v>150</v>
      </c>
      <c r="J509" s="22" t="s">
        <v>1002</v>
      </c>
      <c r="K509" s="22" t="s">
        <v>1770</v>
      </c>
      <c r="L509" s="22" t="s">
        <v>1011</v>
      </c>
      <c r="M509" s="22" t="s">
        <v>394</v>
      </c>
      <c r="N509" s="22" t="s">
        <v>155</v>
      </c>
      <c r="O509" s="22" t="s">
        <v>156</v>
      </c>
      <c r="P509" s="22" t="s">
        <v>148</v>
      </c>
      <c r="Q509" s="23" t="s">
        <v>2269</v>
      </c>
      <c r="R509" s="44">
        <v>1000</v>
      </c>
      <c r="S509" s="22" t="str">
        <f t="shared" si="51"/>
        <v>IfcRailingN.A, *BOLLARD, GUARDRAIL</v>
      </c>
      <c r="T509" s="22" t="str">
        <f>IF(OR(J509="IfcCivilElement",K509="N.A",K509="all subtypes listed in COP",ISNUMBER(SEARCH(",",K509)))=TRUE,"skip",IF(LEFT(K509,1)="*",IF(ISNUMBER(MATCH(S509,#REF!,0))=TRUE,"check","okay"),IF(ISNUMBER(MATCH(S509,#REF!,0))=TRUE,"okay","check")))</f>
        <v>skip</v>
      </c>
      <c r="U509" s="20" t="str">
        <f t="shared" si="48"/>
        <v>Railing</v>
      </c>
      <c r="V509" s="20" t="str">
        <f t="shared" si="49"/>
        <v>Railing</v>
      </c>
      <c r="W509" s="20" t="str">
        <f t="shared" si="50"/>
        <v>okay</v>
      </c>
    </row>
    <row r="510" spans="1:23" x14ac:dyDescent="0.25">
      <c r="A510" s="43">
        <v>509</v>
      </c>
      <c r="B510" s="22" t="s">
        <v>143</v>
      </c>
      <c r="C510" s="22" t="s">
        <v>998</v>
      </c>
      <c r="D510" s="22" t="s">
        <v>305</v>
      </c>
      <c r="E510" s="22" t="s">
        <v>1000</v>
      </c>
      <c r="F510" s="22" t="s">
        <v>998</v>
      </c>
      <c r="G510" s="22" t="s">
        <v>1001</v>
      </c>
      <c r="H510" s="22" t="s">
        <v>998</v>
      </c>
      <c r="I510" s="22" t="s">
        <v>164</v>
      </c>
      <c r="J510" s="22" t="s">
        <v>1002</v>
      </c>
      <c r="K510" s="22" t="s">
        <v>1770</v>
      </c>
      <c r="L510" s="22" t="s">
        <v>224</v>
      </c>
      <c r="M510" s="22" t="s">
        <v>305</v>
      </c>
      <c r="N510" s="22" t="s">
        <v>171</v>
      </c>
      <c r="O510" s="22" t="s">
        <v>148</v>
      </c>
      <c r="P510" s="22" t="s">
        <v>226</v>
      </c>
      <c r="Q510" s="23" t="s">
        <v>148</v>
      </c>
      <c r="R510" s="44" t="s">
        <v>148</v>
      </c>
      <c r="S510" s="22" t="str">
        <f t="shared" si="51"/>
        <v>IfcRailingN.A, *BOLLARD, GUARDRAIL</v>
      </c>
      <c r="T510" s="22" t="str">
        <f>IF(OR(J510="IfcCivilElement",K510="N.A",K510="all subtypes listed in COP",ISNUMBER(SEARCH(",",K510)))=TRUE,"skip",IF(LEFT(K510,1)="*",IF(ISNUMBER(MATCH(S510,#REF!,0))=TRUE,"check","okay"),IF(ISNUMBER(MATCH(S510,#REF!,0))=TRUE,"okay","check")))</f>
        <v>skip</v>
      </c>
      <c r="U510" s="20" t="str">
        <f t="shared" ref="U510:U573" si="52">RIGHT(J510,LEN(J510)-3)</f>
        <v>Railing</v>
      </c>
      <c r="V510" s="20" t="str">
        <f t="shared" ref="V510:V573" si="53">LEFT(_xlfn.TEXTAFTER(L510,"_",1),LEN(U510))</f>
        <v>Materia</v>
      </c>
      <c r="W510" s="20" t="str">
        <f t="shared" ref="W510:W573" si="54">IF(U510=V510,"okay", "check")</f>
        <v>check</v>
      </c>
    </row>
    <row r="511" spans="1:23" x14ac:dyDescent="0.25">
      <c r="A511" s="43">
        <v>510</v>
      </c>
      <c r="B511" s="22" t="s">
        <v>143</v>
      </c>
      <c r="C511" s="22" t="s">
        <v>998</v>
      </c>
      <c r="D511" s="22" t="s">
        <v>1005</v>
      </c>
      <c r="E511" s="22" t="s">
        <v>1000</v>
      </c>
      <c r="F511" s="22" t="s">
        <v>998</v>
      </c>
      <c r="G511" s="22" t="s">
        <v>1001</v>
      </c>
      <c r="H511" s="22" t="s">
        <v>998</v>
      </c>
      <c r="I511" s="22" t="s">
        <v>150</v>
      </c>
      <c r="J511" s="22" t="s">
        <v>1002</v>
      </c>
      <c r="K511" s="22" t="s">
        <v>1770</v>
      </c>
      <c r="L511" s="22" t="s">
        <v>1003</v>
      </c>
      <c r="M511" s="22" t="s">
        <v>1006</v>
      </c>
      <c r="N511" s="22" t="s">
        <v>160</v>
      </c>
      <c r="O511" s="22" t="s">
        <v>148</v>
      </c>
      <c r="P511" s="22" t="s">
        <v>148</v>
      </c>
      <c r="Q511" s="22" t="s">
        <v>161</v>
      </c>
      <c r="R511" s="45" t="s">
        <v>148</v>
      </c>
      <c r="S511" s="22" t="str">
        <f t="shared" si="51"/>
        <v>IfcRailingN.A, *BOLLARD, GUARDRAIL</v>
      </c>
      <c r="T511" s="22" t="str">
        <f>IF(OR(J511="IfcCivilElement",K511="N.A",K511="all subtypes listed in COP",ISNUMBER(SEARCH(",",K511)))=TRUE,"skip",IF(LEFT(K511,1)="*",IF(ISNUMBER(MATCH(S511,#REF!,0))=TRUE,"check","okay"),IF(ISNUMBER(MATCH(S511,#REF!,0))=TRUE,"okay","check")))</f>
        <v>skip</v>
      </c>
      <c r="U511" s="20" t="str">
        <f t="shared" si="52"/>
        <v>Railing</v>
      </c>
      <c r="V511" s="20" t="str">
        <f t="shared" si="53"/>
        <v>Railing</v>
      </c>
      <c r="W511" s="20" t="str">
        <f t="shared" si="54"/>
        <v>okay</v>
      </c>
    </row>
    <row r="512" spans="1:23" x14ac:dyDescent="0.25">
      <c r="A512" s="43">
        <v>511</v>
      </c>
      <c r="B512" s="22" t="s">
        <v>143</v>
      </c>
      <c r="C512" s="22" t="s">
        <v>998</v>
      </c>
      <c r="D512" s="22" t="s">
        <v>999</v>
      </c>
      <c r="E512" s="22" t="s">
        <v>1000</v>
      </c>
      <c r="F512" s="22" t="s">
        <v>998</v>
      </c>
      <c r="G512" s="22" t="s">
        <v>1001</v>
      </c>
      <c r="H512" s="22" t="s">
        <v>998</v>
      </c>
      <c r="I512" s="22" t="s">
        <v>150</v>
      </c>
      <c r="J512" s="22" t="s">
        <v>1002</v>
      </c>
      <c r="K512" s="22" t="s">
        <v>1770</v>
      </c>
      <c r="L512" s="22" t="s">
        <v>1003</v>
      </c>
      <c r="M512" s="22" t="s">
        <v>1004</v>
      </c>
      <c r="N512" s="22" t="s">
        <v>171</v>
      </c>
      <c r="O512" s="22" t="s">
        <v>148</v>
      </c>
      <c r="P512" s="22" t="s">
        <v>148</v>
      </c>
      <c r="Q512" s="23" t="s">
        <v>148</v>
      </c>
      <c r="R512" s="44" t="s">
        <v>148</v>
      </c>
      <c r="S512" s="22" t="str">
        <f t="shared" si="51"/>
        <v>IfcRailingN.A, *BOLLARD, GUARDRAIL</v>
      </c>
      <c r="T512" s="22" t="str">
        <f>IF(OR(J512="IfcCivilElement",K512="N.A",K512="all subtypes listed in COP",ISNUMBER(SEARCH(",",K512)))=TRUE,"skip",IF(LEFT(K512,1)="*",IF(ISNUMBER(MATCH(S512,#REF!,0))=TRUE,"check","okay"),IF(ISNUMBER(MATCH(S512,#REF!,0))=TRUE,"okay","check")))</f>
        <v>skip</v>
      </c>
      <c r="U512" s="20" t="str">
        <f t="shared" si="52"/>
        <v>Railing</v>
      </c>
      <c r="V512" s="20" t="str">
        <f t="shared" si="53"/>
        <v>Railing</v>
      </c>
      <c r="W512" s="20" t="str">
        <f t="shared" si="54"/>
        <v>okay</v>
      </c>
    </row>
    <row r="513" spans="1:23" x14ac:dyDescent="0.25">
      <c r="A513" s="43">
        <v>512</v>
      </c>
      <c r="B513" s="22" t="s">
        <v>143</v>
      </c>
      <c r="C513" s="22" t="s">
        <v>998</v>
      </c>
      <c r="D513" s="22" t="s">
        <v>1009</v>
      </c>
      <c r="E513" s="22" t="s">
        <v>1000</v>
      </c>
      <c r="F513" s="22" t="s">
        <v>998</v>
      </c>
      <c r="G513" s="22" t="s">
        <v>1001</v>
      </c>
      <c r="H513" s="22" t="s">
        <v>998</v>
      </c>
      <c r="I513" s="22" t="s">
        <v>150</v>
      </c>
      <c r="J513" s="22" t="s">
        <v>1002</v>
      </c>
      <c r="K513" s="22" t="s">
        <v>1770</v>
      </c>
      <c r="L513" s="22" t="s">
        <v>1003</v>
      </c>
      <c r="M513" s="22" t="s">
        <v>1010</v>
      </c>
      <c r="N513" s="22" t="s">
        <v>160</v>
      </c>
      <c r="O513" s="22" t="s">
        <v>148</v>
      </c>
      <c r="P513" s="22" t="s">
        <v>148</v>
      </c>
      <c r="Q513" s="22" t="s">
        <v>161</v>
      </c>
      <c r="R513" s="45" t="s">
        <v>148</v>
      </c>
      <c r="S513" s="22" t="str">
        <f t="shared" si="51"/>
        <v>IfcRailingN.A, *BOLLARD, GUARDRAIL</v>
      </c>
      <c r="T513" s="22" t="str">
        <f>IF(OR(J513="IfcCivilElement",K513="N.A",K513="all subtypes listed in COP",ISNUMBER(SEARCH(",",K513)))=TRUE,"skip",IF(LEFT(K513,1)="*",IF(ISNUMBER(MATCH(S513,#REF!,0))=TRUE,"check","okay"),IF(ISNUMBER(MATCH(S513,#REF!,0))=TRUE,"okay","check")))</f>
        <v>skip</v>
      </c>
      <c r="U513" s="20" t="str">
        <f t="shared" si="52"/>
        <v>Railing</v>
      </c>
      <c r="V513" s="20" t="str">
        <f t="shared" si="53"/>
        <v>Railing</v>
      </c>
      <c r="W513" s="20" t="str">
        <f t="shared" si="54"/>
        <v>okay</v>
      </c>
    </row>
    <row r="514" spans="1:23" x14ac:dyDescent="0.25">
      <c r="A514" s="43">
        <v>513</v>
      </c>
      <c r="B514" s="22" t="s">
        <v>391</v>
      </c>
      <c r="C514" s="22" t="s">
        <v>1012</v>
      </c>
      <c r="D514" s="22" t="s">
        <v>1023</v>
      </c>
      <c r="E514" s="22" t="s">
        <v>1013</v>
      </c>
      <c r="F514" s="22" t="s">
        <v>1012</v>
      </c>
      <c r="G514" s="22" t="s">
        <v>1014</v>
      </c>
      <c r="H514" s="22" t="s">
        <v>251</v>
      </c>
      <c r="I514" s="22" t="s">
        <v>150</v>
      </c>
      <c r="J514" s="22" t="s">
        <v>1015</v>
      </c>
      <c r="K514" s="22" t="s">
        <v>1024</v>
      </c>
      <c r="L514" s="51" t="s">
        <v>381</v>
      </c>
      <c r="M514" s="51" t="s">
        <v>382</v>
      </c>
      <c r="N514" s="22" t="s">
        <v>148</v>
      </c>
      <c r="O514" s="22" t="s">
        <v>148</v>
      </c>
      <c r="P514" s="22" t="s">
        <v>148</v>
      </c>
      <c r="Q514" s="23" t="s">
        <v>148</v>
      </c>
      <c r="R514" s="44" t="s">
        <v>148</v>
      </c>
      <c r="S514" s="22" t="str">
        <f t="shared" si="51"/>
        <v>IfcRampCURVEDRAMP</v>
      </c>
      <c r="T514" s="22" t="str">
        <f>IF(OR(J514="IfcCivilElement",K514="N.A",K514="all subtypes listed in COP",ISNUMBER(SEARCH(",",K514)))=TRUE,"skip",IF(LEFT(K514,1)="*",IF(ISNUMBER(MATCH(S514,#REF!,0))=TRUE,"check","okay"),IF(ISNUMBER(MATCH(S514,#REF!,0))=TRUE,"okay","check")))</f>
        <v>okay</v>
      </c>
      <c r="U514" s="20" t="str">
        <f t="shared" si="52"/>
        <v>Ramp</v>
      </c>
      <c r="V514" s="20" t="e">
        <f t="shared" si="53"/>
        <v>#N/A</v>
      </c>
      <c r="W514" s="20" t="e">
        <f t="shared" si="54"/>
        <v>#N/A</v>
      </c>
    </row>
    <row r="515" spans="1:23" x14ac:dyDescent="0.25">
      <c r="A515" s="43">
        <v>514</v>
      </c>
      <c r="B515" s="22" t="s">
        <v>143</v>
      </c>
      <c r="C515" s="22" t="s">
        <v>1012</v>
      </c>
      <c r="D515" s="22" t="s">
        <v>1025</v>
      </c>
      <c r="E515" s="22" t="s">
        <v>1013</v>
      </c>
      <c r="F515" s="22" t="s">
        <v>1012</v>
      </c>
      <c r="G515" s="22" t="s">
        <v>1014</v>
      </c>
      <c r="H515" s="22" t="s">
        <v>251</v>
      </c>
      <c r="I515" s="22" t="s">
        <v>150</v>
      </c>
      <c r="J515" s="22" t="s">
        <v>1015</v>
      </c>
      <c r="K515" s="22" t="s">
        <v>1026</v>
      </c>
      <c r="L515" s="51" t="s">
        <v>381</v>
      </c>
      <c r="M515" s="51" t="s">
        <v>382</v>
      </c>
      <c r="N515" s="22" t="s">
        <v>148</v>
      </c>
      <c r="O515" s="22" t="s">
        <v>148</v>
      </c>
      <c r="P515" s="22" t="s">
        <v>148</v>
      </c>
      <c r="Q515" s="23" t="s">
        <v>148</v>
      </c>
      <c r="R515" s="44" t="s">
        <v>148</v>
      </c>
      <c r="S515" s="22" t="str">
        <f t="shared" si="51"/>
        <v>IfcRampFLAREDKERBRAMP</v>
      </c>
      <c r="T515" s="22" t="str">
        <f>IF(OR(J515="IfcCivilElement",K515="N.A",K515="all subtypes listed in COP",ISNUMBER(SEARCH(",",K515)))=TRUE,"skip",IF(LEFT(K515,1)="*",IF(ISNUMBER(MATCH(S515,#REF!,0))=TRUE,"check","okay"),IF(ISNUMBER(MATCH(S515,#REF!,0))=TRUE,"okay","check")))</f>
        <v>okay</v>
      </c>
      <c r="U515" s="20" t="str">
        <f t="shared" si="52"/>
        <v>Ramp</v>
      </c>
      <c r="V515" s="20" t="e">
        <f t="shared" si="53"/>
        <v>#N/A</v>
      </c>
      <c r="W515" s="20" t="e">
        <f t="shared" si="54"/>
        <v>#N/A</v>
      </c>
    </row>
    <row r="516" spans="1:23" x14ac:dyDescent="0.25">
      <c r="A516" s="43">
        <v>515</v>
      </c>
      <c r="B516" s="22" t="s">
        <v>143</v>
      </c>
      <c r="C516" s="22" t="s">
        <v>1012</v>
      </c>
      <c r="D516" s="22" t="s">
        <v>1021</v>
      </c>
      <c r="E516" s="22" t="s">
        <v>1013</v>
      </c>
      <c r="F516" s="22" t="s">
        <v>1012</v>
      </c>
      <c r="G516" s="22" t="s">
        <v>1014</v>
      </c>
      <c r="H516" s="22" t="s">
        <v>251</v>
      </c>
      <c r="I516" s="22" t="s">
        <v>150</v>
      </c>
      <c r="J516" s="22" t="s">
        <v>1015</v>
      </c>
      <c r="K516" s="22" t="s">
        <v>1022</v>
      </c>
      <c r="L516" s="51" t="s">
        <v>381</v>
      </c>
      <c r="M516" s="51" t="s">
        <v>382</v>
      </c>
      <c r="N516" s="22" t="s">
        <v>148</v>
      </c>
      <c r="O516" s="22" t="s">
        <v>148</v>
      </c>
      <c r="P516" s="22" t="s">
        <v>148</v>
      </c>
      <c r="Q516" s="23" t="s">
        <v>148</v>
      </c>
      <c r="R516" s="44" t="s">
        <v>148</v>
      </c>
      <c r="S516" s="22" t="str">
        <f t="shared" si="51"/>
        <v>IfcRampSTRAIGHT_RUN_RAMP</v>
      </c>
      <c r="T516" s="22" t="str">
        <f>IF(OR(J516="IfcCivilElement",K516="N.A",K516="all subtypes listed in COP",ISNUMBER(SEARCH(",",K516)))=TRUE,"skip",IF(LEFT(K516,1)="*",IF(ISNUMBER(MATCH(S516,#REF!,0))=TRUE,"check","okay"),IF(ISNUMBER(MATCH(S516,#REF!,0))=TRUE,"okay","check")))</f>
        <v>check</v>
      </c>
      <c r="U516" s="20" t="str">
        <f t="shared" si="52"/>
        <v>Ramp</v>
      </c>
      <c r="V516" s="20" t="e">
        <f t="shared" si="53"/>
        <v>#N/A</v>
      </c>
      <c r="W516" s="20" t="e">
        <f t="shared" si="54"/>
        <v>#N/A</v>
      </c>
    </row>
    <row r="517" spans="1:23" x14ac:dyDescent="0.25">
      <c r="A517" s="43">
        <v>516</v>
      </c>
      <c r="B517" s="22" t="s">
        <v>391</v>
      </c>
      <c r="C517" s="22" t="s">
        <v>1012</v>
      </c>
      <c r="D517" s="22" t="s">
        <v>1021</v>
      </c>
      <c r="E517" s="22" t="s">
        <v>1013</v>
      </c>
      <c r="F517" s="22" t="s">
        <v>1012</v>
      </c>
      <c r="G517" s="22" t="s">
        <v>1014</v>
      </c>
      <c r="H517" s="22" t="s">
        <v>251</v>
      </c>
      <c r="I517" s="22" t="s">
        <v>150</v>
      </c>
      <c r="J517" s="22" t="s">
        <v>1015</v>
      </c>
      <c r="K517" s="22" t="s">
        <v>1022</v>
      </c>
      <c r="L517" s="51" t="s">
        <v>381</v>
      </c>
      <c r="M517" s="51" t="s">
        <v>382</v>
      </c>
      <c r="N517" s="22" t="s">
        <v>148</v>
      </c>
      <c r="O517" s="22" t="s">
        <v>148</v>
      </c>
      <c r="P517" s="22" t="s">
        <v>148</v>
      </c>
      <c r="Q517" s="23" t="s">
        <v>148</v>
      </c>
      <c r="R517" s="44" t="s">
        <v>148</v>
      </c>
      <c r="S517" s="22" t="str">
        <f t="shared" si="51"/>
        <v>IfcRampSTRAIGHT_RUN_RAMP</v>
      </c>
      <c r="T517" s="22" t="str">
        <f>IF(OR(J517="IfcCivilElement",K517="N.A",K517="all subtypes listed in COP",ISNUMBER(SEARCH(",",K517)))=TRUE,"skip",IF(LEFT(K517,1)="*",IF(ISNUMBER(MATCH(S517,#REF!,0))=TRUE,"check","okay"),IF(ISNUMBER(MATCH(S517,#REF!,0))=TRUE,"okay","check")))</f>
        <v>check</v>
      </c>
      <c r="U517" s="20" t="str">
        <f t="shared" si="52"/>
        <v>Ramp</v>
      </c>
      <c r="V517" s="20" t="e">
        <f t="shared" si="53"/>
        <v>#N/A</v>
      </c>
      <c r="W517" s="20" t="e">
        <f t="shared" si="54"/>
        <v>#N/A</v>
      </c>
    </row>
    <row r="518" spans="1:23" x14ac:dyDescent="0.25">
      <c r="A518" s="43">
        <v>517</v>
      </c>
      <c r="B518" s="22" t="s">
        <v>143</v>
      </c>
      <c r="C518" s="22" t="s">
        <v>1012</v>
      </c>
      <c r="D518" s="22" t="s">
        <v>395</v>
      </c>
      <c r="E518" s="22" t="s">
        <v>1013</v>
      </c>
      <c r="F518" s="22" t="s">
        <v>1012</v>
      </c>
      <c r="G518" s="22" t="s">
        <v>1014</v>
      </c>
      <c r="H518" s="22" t="s">
        <v>251</v>
      </c>
      <c r="I518" s="22" t="s">
        <v>150</v>
      </c>
      <c r="J518" s="22" t="s">
        <v>1015</v>
      </c>
      <c r="K518" s="22" t="s">
        <v>1784</v>
      </c>
      <c r="L518" s="22" t="s">
        <v>1016</v>
      </c>
      <c r="M518" s="22" t="s">
        <v>395</v>
      </c>
      <c r="N518" s="22" t="s">
        <v>171</v>
      </c>
      <c r="O518" s="22" t="s">
        <v>148</v>
      </c>
      <c r="P518" s="22" t="s">
        <v>148</v>
      </c>
      <c r="Q518" s="22" t="s">
        <v>148</v>
      </c>
      <c r="R518" s="45" t="s">
        <v>2277</v>
      </c>
      <c r="S518" s="22" t="str">
        <f t="shared" si="51"/>
        <v>IfcRampCURVEDRAMP, *FLAREDKERBRAMP, STRAIGHT_RUN_RAMP</v>
      </c>
      <c r="T518" s="22" t="str">
        <f>IF(OR(J518="IfcCivilElement",K518="N.A",K518="all subtypes listed in COP",ISNUMBER(SEARCH(",",K518)))=TRUE,"skip",IF(LEFT(K518,1)="*",IF(ISNUMBER(MATCH(S518,#REF!,0))=TRUE,"check","okay"),IF(ISNUMBER(MATCH(S518,#REF!,0))=TRUE,"okay","check")))</f>
        <v>skip</v>
      </c>
      <c r="U518" s="20" t="str">
        <f t="shared" si="52"/>
        <v>Ramp</v>
      </c>
      <c r="V518" s="20" t="str">
        <f t="shared" si="53"/>
        <v>Ramp</v>
      </c>
      <c r="W518" s="20" t="str">
        <f t="shared" si="54"/>
        <v>okay</v>
      </c>
    </row>
    <row r="519" spans="1:23" x14ac:dyDescent="0.25">
      <c r="A519" s="43">
        <v>518</v>
      </c>
      <c r="B519" s="22" t="s">
        <v>391</v>
      </c>
      <c r="C519" s="22" t="s">
        <v>1012</v>
      </c>
      <c r="D519" s="22" t="s">
        <v>395</v>
      </c>
      <c r="E519" s="22" t="s">
        <v>1013</v>
      </c>
      <c r="F519" s="22" t="s">
        <v>1012</v>
      </c>
      <c r="G519" s="22" t="s">
        <v>1014</v>
      </c>
      <c r="H519" s="22" t="s">
        <v>251</v>
      </c>
      <c r="I519" s="22" t="s">
        <v>150</v>
      </c>
      <c r="J519" s="22" t="s">
        <v>1015</v>
      </c>
      <c r="K519" s="22" t="s">
        <v>1784</v>
      </c>
      <c r="L519" s="22" t="s">
        <v>1016</v>
      </c>
      <c r="M519" s="22" t="s">
        <v>395</v>
      </c>
      <c r="N519" s="22" t="s">
        <v>171</v>
      </c>
      <c r="O519" s="22" t="s">
        <v>148</v>
      </c>
      <c r="P519" s="22" t="s">
        <v>148</v>
      </c>
      <c r="Q519" s="22" t="s">
        <v>148</v>
      </c>
      <c r="R519" s="45" t="s">
        <v>2278</v>
      </c>
      <c r="S519" s="22" t="str">
        <f t="shared" si="51"/>
        <v>IfcRampCURVEDRAMP, *FLAREDKERBRAMP, STRAIGHT_RUN_RAMP</v>
      </c>
      <c r="T519" s="22" t="str">
        <f>IF(OR(J519="IfcCivilElement",K519="N.A",K519="all subtypes listed in COP",ISNUMBER(SEARCH(",",K519)))=TRUE,"skip",IF(LEFT(K519,1)="*",IF(ISNUMBER(MATCH(S519,#REF!,0))=TRUE,"check","okay"),IF(ISNUMBER(MATCH(S519,#REF!,0))=TRUE,"okay","check")))</f>
        <v>skip</v>
      </c>
      <c r="U519" s="20" t="str">
        <f t="shared" si="52"/>
        <v>Ramp</v>
      </c>
      <c r="V519" s="20" t="str">
        <f t="shared" si="53"/>
        <v>Ramp</v>
      </c>
      <c r="W519" s="20" t="str">
        <f t="shared" si="54"/>
        <v>okay</v>
      </c>
    </row>
    <row r="520" spans="1:23" x14ac:dyDescent="0.25">
      <c r="A520" s="43">
        <v>519</v>
      </c>
      <c r="B520" s="22" t="s">
        <v>143</v>
      </c>
      <c r="C520" s="22" t="s">
        <v>1012</v>
      </c>
      <c r="D520" s="22" t="s">
        <v>154</v>
      </c>
      <c r="E520" s="22" t="s">
        <v>1013</v>
      </c>
      <c r="F520" s="22" t="s">
        <v>1012</v>
      </c>
      <c r="G520" s="22" t="s">
        <v>1014</v>
      </c>
      <c r="H520" s="22" t="s">
        <v>251</v>
      </c>
      <c r="I520" s="22" t="s">
        <v>150</v>
      </c>
      <c r="J520" s="22" t="s">
        <v>1015</v>
      </c>
      <c r="K520" s="22" t="s">
        <v>1784</v>
      </c>
      <c r="L520" s="22" t="s">
        <v>1016</v>
      </c>
      <c r="M520" s="22" t="s">
        <v>154</v>
      </c>
      <c r="N520" s="22" t="s">
        <v>155</v>
      </c>
      <c r="O520" s="22" t="s">
        <v>156</v>
      </c>
      <c r="P520" s="22" t="s">
        <v>148</v>
      </c>
      <c r="Q520" s="23" t="s">
        <v>148</v>
      </c>
      <c r="R520" s="45" t="s">
        <v>148</v>
      </c>
      <c r="S520" s="22" t="str">
        <f t="shared" si="51"/>
        <v>IfcRampCURVEDRAMP, *FLAREDKERBRAMP, STRAIGHT_RUN_RAMP</v>
      </c>
      <c r="T520" s="22" t="str">
        <f>IF(OR(J520="IfcCivilElement",K520="N.A",K520="all subtypes listed in COP",ISNUMBER(SEARCH(",",K520)))=TRUE,"skip",IF(LEFT(K520,1)="*",IF(ISNUMBER(MATCH(S520,#REF!,0))=TRUE,"check","okay"),IF(ISNUMBER(MATCH(S520,#REF!,0))=TRUE,"okay","check")))</f>
        <v>skip</v>
      </c>
      <c r="U520" s="20" t="str">
        <f t="shared" si="52"/>
        <v>Ramp</v>
      </c>
      <c r="V520" s="20" t="str">
        <f t="shared" si="53"/>
        <v>Ramp</v>
      </c>
      <c r="W520" s="20" t="str">
        <f t="shared" si="54"/>
        <v>okay</v>
      </c>
    </row>
    <row r="521" spans="1:23" x14ac:dyDescent="0.25">
      <c r="A521" s="43">
        <v>520</v>
      </c>
      <c r="B521" s="22" t="s">
        <v>391</v>
      </c>
      <c r="C521" s="22" t="s">
        <v>1012</v>
      </c>
      <c r="D521" s="22" t="s">
        <v>154</v>
      </c>
      <c r="E521" s="22" t="s">
        <v>1013</v>
      </c>
      <c r="F521" s="22" t="s">
        <v>1012</v>
      </c>
      <c r="G521" s="22" t="s">
        <v>1014</v>
      </c>
      <c r="H521" s="22" t="s">
        <v>251</v>
      </c>
      <c r="I521" s="22" t="s">
        <v>150</v>
      </c>
      <c r="J521" s="22" t="s">
        <v>1015</v>
      </c>
      <c r="K521" s="22" t="s">
        <v>1784</v>
      </c>
      <c r="L521" s="22" t="s">
        <v>1016</v>
      </c>
      <c r="M521" s="22" t="s">
        <v>154</v>
      </c>
      <c r="N521" s="22" t="s">
        <v>155</v>
      </c>
      <c r="O521" s="22" t="s">
        <v>156</v>
      </c>
      <c r="P521" s="22" t="s">
        <v>148</v>
      </c>
      <c r="Q521" s="23" t="s">
        <v>148</v>
      </c>
      <c r="R521" s="45" t="s">
        <v>148</v>
      </c>
      <c r="S521" s="22" t="str">
        <f t="shared" si="51"/>
        <v>IfcRampCURVEDRAMP, *FLAREDKERBRAMP, STRAIGHT_RUN_RAMP</v>
      </c>
      <c r="T521" s="22" t="str">
        <f>IF(OR(J521="IfcCivilElement",K521="N.A",K521="all subtypes listed in COP",ISNUMBER(SEARCH(",",K521)))=TRUE,"skip",IF(LEFT(K521,1)="*",IF(ISNUMBER(MATCH(S521,#REF!,0))=TRUE,"check","okay"),IF(ISNUMBER(MATCH(S521,#REF!,0))=TRUE,"okay","check")))</f>
        <v>skip</v>
      </c>
      <c r="U521" s="20" t="str">
        <f t="shared" si="52"/>
        <v>Ramp</v>
      </c>
      <c r="V521" s="20" t="str">
        <f t="shared" si="53"/>
        <v>Ramp</v>
      </c>
      <c r="W521" s="20" t="str">
        <f t="shared" si="54"/>
        <v>okay</v>
      </c>
    </row>
    <row r="522" spans="1:23" x14ac:dyDescent="0.25">
      <c r="A522" s="43">
        <v>521</v>
      </c>
      <c r="B522" s="22" t="s">
        <v>143</v>
      </c>
      <c r="C522" s="22" t="s">
        <v>1012</v>
      </c>
      <c r="D522" s="22" t="s">
        <v>145</v>
      </c>
      <c r="E522" s="22" t="s">
        <v>1013</v>
      </c>
      <c r="F522" s="22" t="s">
        <v>1012</v>
      </c>
      <c r="G522" s="22" t="s">
        <v>1014</v>
      </c>
      <c r="H522" s="22" t="s">
        <v>251</v>
      </c>
      <c r="I522" s="22" t="s">
        <v>150</v>
      </c>
      <c r="J522" s="22" t="s">
        <v>1015</v>
      </c>
      <c r="K522" s="22" t="s">
        <v>1784</v>
      </c>
      <c r="L522" s="22" t="s">
        <v>1018</v>
      </c>
      <c r="M522" s="22" t="s">
        <v>159</v>
      </c>
      <c r="N522" s="22" t="s">
        <v>160</v>
      </c>
      <c r="O522" s="22" t="s">
        <v>148</v>
      </c>
      <c r="P522" s="22" t="s">
        <v>148</v>
      </c>
      <c r="Q522" s="22" t="s">
        <v>161</v>
      </c>
      <c r="R522" s="45" t="s">
        <v>148</v>
      </c>
      <c r="S522" s="22" t="str">
        <f t="shared" si="51"/>
        <v>IfcRampCURVEDRAMP, *FLAREDKERBRAMP, STRAIGHT_RUN_RAMP</v>
      </c>
      <c r="T522" s="22" t="str">
        <f>IF(OR(J522="IfcCivilElement",K522="N.A",K522="all subtypes listed in COP",ISNUMBER(SEARCH(",",K522)))=TRUE,"skip",IF(LEFT(K522,1)="*",IF(ISNUMBER(MATCH(S522,#REF!,0))=TRUE,"check","okay"),IF(ISNUMBER(MATCH(S522,#REF!,0))=TRUE,"okay","check")))</f>
        <v>skip</v>
      </c>
      <c r="U522" s="20" t="str">
        <f t="shared" si="52"/>
        <v>Ramp</v>
      </c>
      <c r="V522" s="20" t="str">
        <f t="shared" si="53"/>
        <v>Ramp</v>
      </c>
      <c r="W522" s="20" t="str">
        <f t="shared" si="54"/>
        <v>okay</v>
      </c>
    </row>
    <row r="523" spans="1:23" x14ac:dyDescent="0.25">
      <c r="A523" s="43">
        <v>522</v>
      </c>
      <c r="B523" s="22" t="s">
        <v>391</v>
      </c>
      <c r="C523" s="22" t="s">
        <v>1012</v>
      </c>
      <c r="D523" s="22" t="s">
        <v>1019</v>
      </c>
      <c r="E523" s="22" t="s">
        <v>1013</v>
      </c>
      <c r="F523" s="22" t="s">
        <v>1012</v>
      </c>
      <c r="G523" s="22" t="s">
        <v>1014</v>
      </c>
      <c r="H523" s="22" t="s">
        <v>251</v>
      </c>
      <c r="I523" s="22" t="s">
        <v>150</v>
      </c>
      <c r="J523" s="22" t="s">
        <v>1015</v>
      </c>
      <c r="K523" s="22" t="s">
        <v>1784</v>
      </c>
      <c r="L523" s="22" t="s">
        <v>1018</v>
      </c>
      <c r="M523" s="22" t="s">
        <v>1020</v>
      </c>
      <c r="N523" s="22" t="s">
        <v>160</v>
      </c>
      <c r="O523" s="22" t="s">
        <v>148</v>
      </c>
      <c r="P523" s="22" t="s">
        <v>148</v>
      </c>
      <c r="Q523" s="22" t="s">
        <v>161</v>
      </c>
      <c r="R523" s="45" t="s">
        <v>148</v>
      </c>
      <c r="S523" s="22" t="str">
        <f t="shared" si="51"/>
        <v>IfcRampCURVEDRAMP, *FLAREDKERBRAMP, STRAIGHT_RUN_RAMP</v>
      </c>
      <c r="T523" s="22" t="str">
        <f>IF(OR(J523="IfcCivilElement",K523="N.A",K523="all subtypes listed in COP",ISNUMBER(SEARCH(",",K523)))=TRUE,"skip",IF(LEFT(K523,1)="*",IF(ISNUMBER(MATCH(S523,#REF!,0))=TRUE,"check","okay"),IF(ISNUMBER(MATCH(S523,#REF!,0))=TRUE,"okay","check")))</f>
        <v>skip</v>
      </c>
      <c r="U523" s="20" t="str">
        <f t="shared" si="52"/>
        <v>Ramp</v>
      </c>
      <c r="V523" s="20" t="str">
        <f t="shared" si="53"/>
        <v>Ramp</v>
      </c>
      <c r="W523" s="20" t="str">
        <f t="shared" si="54"/>
        <v>okay</v>
      </c>
    </row>
    <row r="524" spans="1:23" x14ac:dyDescent="0.25">
      <c r="A524" s="43">
        <v>523</v>
      </c>
      <c r="B524" s="22" t="s">
        <v>391</v>
      </c>
      <c r="C524" s="22" t="s">
        <v>1012</v>
      </c>
      <c r="D524" s="22" t="s">
        <v>1029</v>
      </c>
      <c r="E524" s="22" t="s">
        <v>1013</v>
      </c>
      <c r="F524" s="22" t="s">
        <v>1012</v>
      </c>
      <c r="G524" s="22" t="s">
        <v>1014</v>
      </c>
      <c r="H524" s="22" t="s">
        <v>251</v>
      </c>
      <c r="I524" s="22" t="s">
        <v>150</v>
      </c>
      <c r="J524" s="22" t="s">
        <v>1015</v>
      </c>
      <c r="K524" s="22" t="s">
        <v>1784</v>
      </c>
      <c r="L524" s="22" t="s">
        <v>1018</v>
      </c>
      <c r="M524" s="22" t="s">
        <v>1029</v>
      </c>
      <c r="N524" s="22" t="s">
        <v>160</v>
      </c>
      <c r="O524" s="22" t="s">
        <v>148</v>
      </c>
      <c r="P524" s="22" t="s">
        <v>148</v>
      </c>
      <c r="Q524" s="22" t="s">
        <v>161</v>
      </c>
      <c r="R524" s="45" t="s">
        <v>148</v>
      </c>
      <c r="S524" s="22" t="str">
        <f t="shared" si="51"/>
        <v>IfcRampCURVEDRAMP, *FLAREDKERBRAMP, STRAIGHT_RUN_RAMP</v>
      </c>
      <c r="T524" s="22" t="str">
        <f>IF(OR(J524="IfcCivilElement",K524="N.A",K524="all subtypes listed in COP",ISNUMBER(SEARCH(",",K524)))=TRUE,"skip",IF(LEFT(K524,1)="*",IF(ISNUMBER(MATCH(S524,#REF!,0))=TRUE,"check","okay"),IF(ISNUMBER(MATCH(S524,#REF!,0))=TRUE,"okay","check")))</f>
        <v>skip</v>
      </c>
      <c r="U524" s="20" t="str">
        <f t="shared" si="52"/>
        <v>Ramp</v>
      </c>
      <c r="V524" s="20" t="str">
        <f t="shared" si="53"/>
        <v>Ramp</v>
      </c>
      <c r="W524" s="20" t="str">
        <f t="shared" si="54"/>
        <v>okay</v>
      </c>
    </row>
    <row r="525" spans="1:23" x14ac:dyDescent="0.25">
      <c r="A525" s="43">
        <v>524</v>
      </c>
      <c r="B525" s="22" t="s">
        <v>391</v>
      </c>
      <c r="C525" s="22" t="s">
        <v>1012</v>
      </c>
      <c r="D525" s="22" t="s">
        <v>1028</v>
      </c>
      <c r="E525" s="22" t="s">
        <v>1013</v>
      </c>
      <c r="F525" s="22" t="s">
        <v>1012</v>
      </c>
      <c r="G525" s="22" t="s">
        <v>1014</v>
      </c>
      <c r="H525" s="22" t="s">
        <v>251</v>
      </c>
      <c r="I525" s="22" t="s">
        <v>150</v>
      </c>
      <c r="J525" s="22" t="s">
        <v>1015</v>
      </c>
      <c r="K525" s="22" t="s">
        <v>1784</v>
      </c>
      <c r="L525" s="22" t="s">
        <v>1018</v>
      </c>
      <c r="M525" s="22" t="s">
        <v>1028</v>
      </c>
      <c r="N525" s="22" t="s">
        <v>160</v>
      </c>
      <c r="O525" s="22" t="s">
        <v>148</v>
      </c>
      <c r="P525" s="22" t="s">
        <v>148</v>
      </c>
      <c r="Q525" s="22" t="s">
        <v>161</v>
      </c>
      <c r="R525" s="45" t="s">
        <v>148</v>
      </c>
      <c r="S525" s="22" t="str">
        <f t="shared" si="51"/>
        <v>IfcRampCURVEDRAMP, *FLAREDKERBRAMP, STRAIGHT_RUN_RAMP</v>
      </c>
      <c r="T525" s="22" t="str">
        <f>IF(OR(J525="IfcCivilElement",K525="N.A",K525="all subtypes listed in COP",ISNUMBER(SEARCH(",",K525)))=TRUE,"skip",IF(LEFT(K525,1)="*",IF(ISNUMBER(MATCH(S525,#REF!,0))=TRUE,"check","okay"),IF(ISNUMBER(MATCH(S525,#REF!,0))=TRUE,"okay","check")))</f>
        <v>skip</v>
      </c>
      <c r="U525" s="20" t="str">
        <f t="shared" si="52"/>
        <v>Ramp</v>
      </c>
      <c r="V525" s="20" t="str">
        <f t="shared" si="53"/>
        <v>Ramp</v>
      </c>
      <c r="W525" s="20" t="str">
        <f t="shared" si="54"/>
        <v>okay</v>
      </c>
    </row>
    <row r="526" spans="1:23" x14ac:dyDescent="0.25">
      <c r="A526" s="43">
        <v>525</v>
      </c>
      <c r="B526" s="22" t="s">
        <v>391</v>
      </c>
      <c r="C526" s="22" t="s">
        <v>1012</v>
      </c>
      <c r="D526" s="22" t="s">
        <v>1027</v>
      </c>
      <c r="E526" s="22" t="s">
        <v>1013</v>
      </c>
      <c r="F526" s="22" t="s">
        <v>1012</v>
      </c>
      <c r="G526" s="22" t="s">
        <v>1014</v>
      </c>
      <c r="H526" s="22" t="s">
        <v>251</v>
      </c>
      <c r="I526" s="22" t="s">
        <v>150</v>
      </c>
      <c r="J526" s="22" t="s">
        <v>1015</v>
      </c>
      <c r="K526" s="22" t="s">
        <v>1784</v>
      </c>
      <c r="L526" s="22" t="s">
        <v>1018</v>
      </c>
      <c r="M526" s="22" t="s">
        <v>1027</v>
      </c>
      <c r="N526" s="22" t="s">
        <v>160</v>
      </c>
      <c r="O526" s="22" t="s">
        <v>148</v>
      </c>
      <c r="P526" s="22" t="s">
        <v>148</v>
      </c>
      <c r="Q526" s="22" t="s">
        <v>161</v>
      </c>
      <c r="R526" s="45" t="s">
        <v>148</v>
      </c>
      <c r="S526" s="22" t="str">
        <f t="shared" si="51"/>
        <v>IfcRampCURVEDRAMP, *FLAREDKERBRAMP, STRAIGHT_RUN_RAMP</v>
      </c>
      <c r="T526" s="22" t="str">
        <f>IF(OR(J526="IfcCivilElement",K526="N.A",K526="all subtypes listed in COP",ISNUMBER(SEARCH(",",K526)))=TRUE,"skip",IF(LEFT(K526,1)="*",IF(ISNUMBER(MATCH(S526,#REF!,0))=TRUE,"check","okay"),IF(ISNUMBER(MATCH(S526,#REF!,0))=TRUE,"okay","check")))</f>
        <v>skip</v>
      </c>
      <c r="U526" s="20" t="str">
        <f t="shared" si="52"/>
        <v>Ramp</v>
      </c>
      <c r="V526" s="20" t="str">
        <f t="shared" si="53"/>
        <v>Ramp</v>
      </c>
      <c r="W526" s="20" t="str">
        <f t="shared" si="54"/>
        <v>okay</v>
      </c>
    </row>
    <row r="527" spans="1:23" x14ac:dyDescent="0.25">
      <c r="A527" s="43">
        <v>526</v>
      </c>
      <c r="B527" s="22" t="s">
        <v>391</v>
      </c>
      <c r="C527" s="22" t="s">
        <v>1012</v>
      </c>
      <c r="D527" s="22" t="s">
        <v>1017</v>
      </c>
      <c r="E527" s="22" t="s">
        <v>1013</v>
      </c>
      <c r="F527" s="22" t="s">
        <v>1012</v>
      </c>
      <c r="G527" s="22" t="s">
        <v>1014</v>
      </c>
      <c r="H527" s="22" t="s">
        <v>251</v>
      </c>
      <c r="I527" s="22" t="s">
        <v>150</v>
      </c>
      <c r="J527" s="22" t="s">
        <v>1015</v>
      </c>
      <c r="K527" s="22" t="s">
        <v>1784</v>
      </c>
      <c r="L527" s="22" t="s">
        <v>1018</v>
      </c>
      <c r="M527" s="22" t="s">
        <v>1017</v>
      </c>
      <c r="N527" s="22" t="s">
        <v>160</v>
      </c>
      <c r="O527" s="22" t="s">
        <v>148</v>
      </c>
      <c r="P527" s="22" t="s">
        <v>148</v>
      </c>
      <c r="Q527" s="22" t="s">
        <v>161</v>
      </c>
      <c r="R527" s="45" t="s">
        <v>148</v>
      </c>
      <c r="S527" s="22" t="str">
        <f t="shared" si="51"/>
        <v>IfcRampCURVEDRAMP, *FLAREDKERBRAMP, STRAIGHT_RUN_RAMP</v>
      </c>
      <c r="T527" s="22" t="str">
        <f>IF(OR(J527="IfcCivilElement",K527="N.A",K527="all subtypes listed in COP",ISNUMBER(SEARCH(",",K527)))=TRUE,"skip",IF(LEFT(K527,1)="*",IF(ISNUMBER(MATCH(S527,#REF!,0))=TRUE,"check","okay"),IF(ISNUMBER(MATCH(S527,#REF!,0))=TRUE,"okay","check")))</f>
        <v>skip</v>
      </c>
      <c r="U527" s="20" t="str">
        <f t="shared" si="52"/>
        <v>Ramp</v>
      </c>
      <c r="V527" s="20" t="str">
        <f t="shared" si="53"/>
        <v>Ramp</v>
      </c>
      <c r="W527" s="20" t="str">
        <f t="shared" si="54"/>
        <v>okay</v>
      </c>
    </row>
    <row r="528" spans="1:23" x14ac:dyDescent="0.25">
      <c r="A528" s="43">
        <v>527</v>
      </c>
      <c r="B528" s="22" t="s">
        <v>391</v>
      </c>
      <c r="C528" s="22" t="s">
        <v>1012</v>
      </c>
      <c r="D528" s="22" t="s">
        <v>305</v>
      </c>
      <c r="E528" s="22" t="s">
        <v>1013</v>
      </c>
      <c r="F528" s="22" t="s">
        <v>1012</v>
      </c>
      <c r="G528" s="22" t="s">
        <v>1014</v>
      </c>
      <c r="H528" s="22" t="s">
        <v>251</v>
      </c>
      <c r="I528" s="22" t="s">
        <v>150</v>
      </c>
      <c r="J528" s="22" t="s">
        <v>1015</v>
      </c>
      <c r="K528" s="22" t="s">
        <v>1784</v>
      </c>
      <c r="L528" s="22" t="s">
        <v>224</v>
      </c>
      <c r="M528" s="22" t="s">
        <v>305</v>
      </c>
      <c r="N528" s="22" t="s">
        <v>171</v>
      </c>
      <c r="O528" s="22" t="s">
        <v>148</v>
      </c>
      <c r="P528" s="22" t="s">
        <v>148</v>
      </c>
      <c r="Q528" s="22" t="s">
        <v>148</v>
      </c>
      <c r="R528" s="45" t="s">
        <v>148</v>
      </c>
      <c r="S528" s="22" t="str">
        <f t="shared" si="51"/>
        <v>IfcRampCURVEDRAMP, *FLAREDKERBRAMP, STRAIGHT_RUN_RAMP</v>
      </c>
      <c r="T528" s="22" t="str">
        <f>IF(OR(J528="IfcCivilElement",K528="N.A",K528="all subtypes listed in COP",ISNUMBER(SEARCH(",",K528)))=TRUE,"skip",IF(LEFT(K528,1)="*",IF(ISNUMBER(MATCH(S528,#REF!,0))=TRUE,"check","okay"),IF(ISNUMBER(MATCH(S528,#REF!,0))=TRUE,"okay","check")))</f>
        <v>skip</v>
      </c>
      <c r="U528" s="20" t="str">
        <f t="shared" si="52"/>
        <v>Ramp</v>
      </c>
      <c r="V528" s="20" t="str">
        <f t="shared" si="53"/>
        <v>Mate</v>
      </c>
      <c r="W528" s="20" t="str">
        <f t="shared" si="54"/>
        <v>check</v>
      </c>
    </row>
    <row r="529" spans="1:23" x14ac:dyDescent="0.25">
      <c r="A529" s="43">
        <v>528</v>
      </c>
      <c r="B529" s="22" t="s">
        <v>143</v>
      </c>
      <c r="C529" s="54" t="s">
        <v>1030</v>
      </c>
      <c r="D529" s="22" t="s">
        <v>596</v>
      </c>
      <c r="E529" s="22" t="s">
        <v>970</v>
      </c>
      <c r="F529" s="22" t="s">
        <v>147</v>
      </c>
      <c r="G529" s="22" t="s">
        <v>148</v>
      </c>
      <c r="H529" s="22" t="s">
        <v>149</v>
      </c>
      <c r="I529" s="22" t="s">
        <v>150</v>
      </c>
      <c r="J529" s="22" t="s">
        <v>151</v>
      </c>
      <c r="K529" s="22" t="s">
        <v>597</v>
      </c>
      <c r="L529" s="22" t="s">
        <v>158</v>
      </c>
      <c r="M529" s="22" t="s">
        <v>598</v>
      </c>
      <c r="N529" s="22" t="s">
        <v>171</v>
      </c>
      <c r="O529" s="22" t="s">
        <v>148</v>
      </c>
      <c r="P529" s="22" t="s">
        <v>148</v>
      </c>
      <c r="Q529" s="22" t="s">
        <v>1040</v>
      </c>
      <c r="R529" s="45" t="s">
        <v>148</v>
      </c>
      <c r="S529" s="22" t="str">
        <f t="shared" si="51"/>
        <v>IfcSpaceSPACE</v>
      </c>
      <c r="T529" s="22" t="str">
        <f>IF(OR(J529="IfcCivilElement",K529="N.A",K529="all subtypes listed in COP",ISNUMBER(SEARCH(",",K529)))=TRUE,"skip",IF(LEFT(K529,1)="*",IF(ISNUMBER(MATCH(S529,#REF!,0))=TRUE,"check","okay"),IF(ISNUMBER(MATCH(S529,#REF!,0))=TRUE,"okay","check")))</f>
        <v>check</v>
      </c>
      <c r="U529" s="20" t="str">
        <f t="shared" si="52"/>
        <v>Space</v>
      </c>
      <c r="V529" s="20" t="str">
        <f t="shared" si="53"/>
        <v>Space</v>
      </c>
      <c r="W529" s="20" t="str">
        <f t="shared" si="54"/>
        <v>okay</v>
      </c>
    </row>
    <row r="530" spans="1:23" x14ac:dyDescent="0.25">
      <c r="A530" s="43">
        <v>529</v>
      </c>
      <c r="B530" s="22" t="s">
        <v>143</v>
      </c>
      <c r="C530" s="54" t="s">
        <v>1030</v>
      </c>
      <c r="D530" s="22" t="s">
        <v>235</v>
      </c>
      <c r="E530" s="22" t="s">
        <v>1042</v>
      </c>
      <c r="F530" s="22" t="s">
        <v>1043</v>
      </c>
      <c r="G530" s="22" t="s">
        <v>148</v>
      </c>
      <c r="H530" s="22" t="s">
        <v>1044</v>
      </c>
      <c r="I530" s="22" t="s">
        <v>150</v>
      </c>
      <c r="J530" s="22" t="s">
        <v>151</v>
      </c>
      <c r="K530" s="22" t="s">
        <v>597</v>
      </c>
      <c r="L530" s="22" t="s">
        <v>158</v>
      </c>
      <c r="M530" s="22" t="s">
        <v>236</v>
      </c>
      <c r="N530" s="22" t="s">
        <v>171</v>
      </c>
      <c r="O530" s="22" t="s">
        <v>148</v>
      </c>
      <c r="P530" s="22" t="s">
        <v>148</v>
      </c>
      <c r="Q530" s="45" t="s">
        <v>604</v>
      </c>
      <c r="R530" s="45" t="s">
        <v>148</v>
      </c>
      <c r="S530" s="22" t="str">
        <f t="shared" si="51"/>
        <v>IfcSpaceSPACE</v>
      </c>
      <c r="T530" s="22" t="str">
        <f>IF(OR(J530="IfcCivilElement",K530="N.A",K530="all subtypes listed in COP",ISNUMBER(SEARCH(",",K530)))=TRUE,"skip",IF(LEFT(K530,1)="*",IF(ISNUMBER(MATCH(S530,#REF!,0))=TRUE,"check","okay"),IF(ISNUMBER(MATCH(S530,#REF!,0))=TRUE,"okay","check")))</f>
        <v>check</v>
      </c>
      <c r="U530" s="20" t="str">
        <f t="shared" si="52"/>
        <v>Space</v>
      </c>
      <c r="V530" s="20" t="str">
        <f t="shared" si="53"/>
        <v>Space</v>
      </c>
      <c r="W530" s="20" t="str">
        <f t="shared" si="54"/>
        <v>okay</v>
      </c>
    </row>
    <row r="531" spans="1:23" x14ac:dyDescent="0.25">
      <c r="A531" s="43">
        <v>530</v>
      </c>
      <c r="B531" s="22" t="s">
        <v>143</v>
      </c>
      <c r="C531" s="54" t="s">
        <v>1030</v>
      </c>
      <c r="D531" s="22" t="s">
        <v>1050</v>
      </c>
      <c r="E531" s="22" t="s">
        <v>1042</v>
      </c>
      <c r="F531" s="22" t="s">
        <v>1043</v>
      </c>
      <c r="G531" s="22" t="s">
        <v>148</v>
      </c>
      <c r="H531" s="22" t="s">
        <v>1044</v>
      </c>
      <c r="I531" s="22" t="s">
        <v>150</v>
      </c>
      <c r="J531" s="22" t="s">
        <v>151</v>
      </c>
      <c r="K531" s="22" t="s">
        <v>597</v>
      </c>
      <c r="L531" s="22" t="s">
        <v>153</v>
      </c>
      <c r="M531" s="22" t="s">
        <v>1051</v>
      </c>
      <c r="N531" s="22" t="s">
        <v>155</v>
      </c>
      <c r="O531" s="22" t="s">
        <v>156</v>
      </c>
      <c r="P531" s="22" t="s">
        <v>148</v>
      </c>
      <c r="Q531" s="23" t="s">
        <v>148</v>
      </c>
      <c r="R531" s="45" t="s">
        <v>148</v>
      </c>
      <c r="S531" s="22" t="str">
        <f t="shared" si="51"/>
        <v>IfcSpaceSPACE</v>
      </c>
      <c r="T531" s="22" t="str">
        <f>IF(OR(J531="IfcCivilElement",K531="N.A",K531="all subtypes listed in COP",ISNUMBER(SEARCH(",",K531)))=TRUE,"skip",IF(LEFT(K531,1)="*",IF(ISNUMBER(MATCH(S531,#REF!,0))=TRUE,"check","okay"),IF(ISNUMBER(MATCH(S531,#REF!,0))=TRUE,"okay","check")))</f>
        <v>check</v>
      </c>
      <c r="U531" s="20" t="str">
        <f t="shared" si="52"/>
        <v>Space</v>
      </c>
      <c r="V531" s="20" t="str">
        <f t="shared" si="53"/>
        <v>Space</v>
      </c>
      <c r="W531" s="20" t="str">
        <f t="shared" si="54"/>
        <v>okay</v>
      </c>
    </row>
    <row r="532" spans="1:23" x14ac:dyDescent="0.25">
      <c r="A532" s="43">
        <v>531</v>
      </c>
      <c r="B532" s="22" t="s">
        <v>143</v>
      </c>
      <c r="C532" s="54" t="s">
        <v>1030</v>
      </c>
      <c r="D532" s="22" t="s">
        <v>1048</v>
      </c>
      <c r="E532" s="22" t="s">
        <v>1042</v>
      </c>
      <c r="F532" s="22" t="s">
        <v>1043</v>
      </c>
      <c r="G532" s="22" t="s">
        <v>148</v>
      </c>
      <c r="H532" s="22" t="s">
        <v>1044</v>
      </c>
      <c r="I532" s="22" t="s">
        <v>150</v>
      </c>
      <c r="J532" s="22" t="s">
        <v>151</v>
      </c>
      <c r="K532" s="22" t="s">
        <v>597</v>
      </c>
      <c r="L532" s="22" t="s">
        <v>153</v>
      </c>
      <c r="M532" s="22" t="s">
        <v>1049</v>
      </c>
      <c r="N532" s="22" t="s">
        <v>155</v>
      </c>
      <c r="O532" s="22" t="s">
        <v>156</v>
      </c>
      <c r="P532" s="22" t="s">
        <v>148</v>
      </c>
      <c r="Q532" s="23" t="s">
        <v>148</v>
      </c>
      <c r="R532" s="45" t="s">
        <v>148</v>
      </c>
      <c r="S532" s="22" t="str">
        <f t="shared" si="51"/>
        <v>IfcSpaceSPACE</v>
      </c>
      <c r="T532" s="22" t="str">
        <f>IF(OR(J532="IfcCivilElement",K532="N.A",K532="all subtypes listed in COP",ISNUMBER(SEARCH(",",K532)))=TRUE,"skip",IF(LEFT(K532,1)="*",IF(ISNUMBER(MATCH(S532,#REF!,0))=TRUE,"check","okay"),IF(ISNUMBER(MATCH(S532,#REF!,0))=TRUE,"okay","check")))</f>
        <v>check</v>
      </c>
      <c r="U532" s="20" t="str">
        <f t="shared" si="52"/>
        <v>Space</v>
      </c>
      <c r="V532" s="20" t="str">
        <f t="shared" si="53"/>
        <v>Space</v>
      </c>
      <c r="W532" s="20" t="str">
        <f t="shared" si="54"/>
        <v>okay</v>
      </c>
    </row>
    <row r="533" spans="1:23" x14ac:dyDescent="0.25">
      <c r="A533" s="43">
        <v>532</v>
      </c>
      <c r="B533" s="22" t="s">
        <v>143</v>
      </c>
      <c r="C533" s="54" t="s">
        <v>1030</v>
      </c>
      <c r="D533" s="22" t="s">
        <v>1046</v>
      </c>
      <c r="E533" s="22" t="s">
        <v>1042</v>
      </c>
      <c r="F533" s="22" t="s">
        <v>1043</v>
      </c>
      <c r="G533" s="22" t="s">
        <v>148</v>
      </c>
      <c r="H533" s="22" t="s">
        <v>1044</v>
      </c>
      <c r="I533" s="22" t="s">
        <v>150</v>
      </c>
      <c r="J533" s="22" t="s">
        <v>151</v>
      </c>
      <c r="K533" s="22" t="s">
        <v>597</v>
      </c>
      <c r="L533" s="22" t="s">
        <v>153</v>
      </c>
      <c r="M533" s="22" t="s">
        <v>1047</v>
      </c>
      <c r="N533" s="22" t="s">
        <v>155</v>
      </c>
      <c r="O533" s="22" t="s">
        <v>156</v>
      </c>
      <c r="P533" s="22" t="s">
        <v>148</v>
      </c>
      <c r="Q533" s="23" t="s">
        <v>148</v>
      </c>
      <c r="R533" s="45" t="s">
        <v>148</v>
      </c>
      <c r="S533" s="22" t="str">
        <f t="shared" si="51"/>
        <v>IfcSpaceSPACE</v>
      </c>
      <c r="T533" s="22" t="str">
        <f>IF(OR(J533="IfcCivilElement",K533="N.A",K533="all subtypes listed in COP",ISNUMBER(SEARCH(",",K533)))=TRUE,"skip",IF(LEFT(K533,1)="*",IF(ISNUMBER(MATCH(S533,#REF!,0))=TRUE,"check","okay"),IF(ISNUMBER(MATCH(S533,#REF!,0))=TRUE,"okay","check")))</f>
        <v>check</v>
      </c>
      <c r="U533" s="20" t="str">
        <f t="shared" si="52"/>
        <v>Space</v>
      </c>
      <c r="V533" s="20" t="str">
        <f t="shared" si="53"/>
        <v>Space</v>
      </c>
      <c r="W533" s="20" t="str">
        <f t="shared" si="54"/>
        <v>okay</v>
      </c>
    </row>
    <row r="534" spans="1:23" x14ac:dyDescent="0.25">
      <c r="A534" s="43">
        <v>533</v>
      </c>
      <c r="B534" s="22" t="s">
        <v>143</v>
      </c>
      <c r="C534" s="54" t="s">
        <v>1030</v>
      </c>
      <c r="D534" s="22" t="s">
        <v>1041</v>
      </c>
      <c r="E534" s="22" t="s">
        <v>1042</v>
      </c>
      <c r="F534" s="22" t="s">
        <v>1043</v>
      </c>
      <c r="G534" s="22" t="s">
        <v>148</v>
      </c>
      <c r="H534" s="22" t="s">
        <v>1044</v>
      </c>
      <c r="I534" s="22" t="s">
        <v>150</v>
      </c>
      <c r="J534" s="22" t="s">
        <v>151</v>
      </c>
      <c r="K534" s="22" t="s">
        <v>597</v>
      </c>
      <c r="L534" s="22" t="s">
        <v>153</v>
      </c>
      <c r="M534" s="22" t="s">
        <v>1045</v>
      </c>
      <c r="N534" s="22" t="s">
        <v>155</v>
      </c>
      <c r="O534" s="22" t="s">
        <v>156</v>
      </c>
      <c r="P534" s="22" t="s">
        <v>148</v>
      </c>
      <c r="Q534" s="23" t="s">
        <v>148</v>
      </c>
      <c r="R534" s="45" t="s">
        <v>148</v>
      </c>
      <c r="S534" s="22" t="str">
        <f t="shared" si="51"/>
        <v>IfcSpaceSPACE</v>
      </c>
      <c r="T534" s="22" t="str">
        <f>IF(OR(J534="IfcCivilElement",K534="N.A",K534="all subtypes listed in COP",ISNUMBER(SEARCH(",",K534)))=TRUE,"skip",IF(LEFT(K534,1)="*",IF(ISNUMBER(MATCH(S534,#REF!,0))=TRUE,"check","okay"),IF(ISNUMBER(MATCH(S534,#REF!,0))=TRUE,"okay","check")))</f>
        <v>check</v>
      </c>
      <c r="U534" s="20" t="str">
        <f t="shared" si="52"/>
        <v>Space</v>
      </c>
      <c r="V534" s="20" t="str">
        <f t="shared" si="53"/>
        <v>Space</v>
      </c>
      <c r="W534" s="20" t="str">
        <f t="shared" si="54"/>
        <v>okay</v>
      </c>
    </row>
    <row r="535" spans="1:23" x14ac:dyDescent="0.25">
      <c r="A535" s="43">
        <v>534</v>
      </c>
      <c r="B535" s="22" t="s">
        <v>143</v>
      </c>
      <c r="C535" s="54" t="s">
        <v>1030</v>
      </c>
      <c r="D535" s="22" t="s">
        <v>1052</v>
      </c>
      <c r="E535" s="22" t="s">
        <v>1042</v>
      </c>
      <c r="F535" s="22" t="s">
        <v>1043</v>
      </c>
      <c r="G535" s="22" t="s">
        <v>148</v>
      </c>
      <c r="H535" s="22" t="s">
        <v>1044</v>
      </c>
      <c r="I535" s="22" t="s">
        <v>150</v>
      </c>
      <c r="J535" s="22" t="s">
        <v>151</v>
      </c>
      <c r="K535" s="22" t="s">
        <v>597</v>
      </c>
      <c r="L535" s="22" t="s">
        <v>153</v>
      </c>
      <c r="M535" s="22" t="s">
        <v>1053</v>
      </c>
      <c r="N535" s="22" t="s">
        <v>155</v>
      </c>
      <c r="O535" s="22" t="s">
        <v>156</v>
      </c>
      <c r="P535" s="22" t="s">
        <v>148</v>
      </c>
      <c r="Q535" s="23" t="s">
        <v>148</v>
      </c>
      <c r="R535" s="45" t="s">
        <v>148</v>
      </c>
      <c r="S535" s="22" t="str">
        <f t="shared" si="51"/>
        <v>IfcSpaceSPACE</v>
      </c>
      <c r="T535" s="22" t="str">
        <f>IF(OR(J535="IfcCivilElement",K535="N.A",K535="all subtypes listed in COP",ISNUMBER(SEARCH(",",K535)))=TRUE,"skip",IF(LEFT(K535,1)="*",IF(ISNUMBER(MATCH(S535,#REF!,0))=TRUE,"check","okay"),IF(ISNUMBER(MATCH(S535,#REF!,0))=TRUE,"okay","check")))</f>
        <v>check</v>
      </c>
      <c r="U535" s="20" t="str">
        <f t="shared" si="52"/>
        <v>Space</v>
      </c>
      <c r="V535" s="20" t="str">
        <f t="shared" si="53"/>
        <v>Space</v>
      </c>
      <c r="W535" s="20" t="str">
        <f t="shared" si="54"/>
        <v>okay</v>
      </c>
    </row>
    <row r="536" spans="1:23" x14ac:dyDescent="0.25">
      <c r="A536" s="43">
        <v>535</v>
      </c>
      <c r="B536" s="22" t="s">
        <v>358</v>
      </c>
      <c r="C536" s="54" t="s">
        <v>1030</v>
      </c>
      <c r="D536" s="22" t="s">
        <v>235</v>
      </c>
      <c r="E536" s="22" t="s">
        <v>980</v>
      </c>
      <c r="F536" s="22" t="s">
        <v>981</v>
      </c>
      <c r="G536" s="22" t="s">
        <v>982</v>
      </c>
      <c r="H536" s="22" t="s">
        <v>981</v>
      </c>
      <c r="I536" s="22" t="s">
        <v>150</v>
      </c>
      <c r="J536" s="22" t="s">
        <v>607</v>
      </c>
      <c r="K536" s="22" t="s">
        <v>1074</v>
      </c>
      <c r="L536" s="22" t="s">
        <v>610</v>
      </c>
      <c r="M536" s="22" t="s">
        <v>236</v>
      </c>
      <c r="N536" s="22" t="s">
        <v>171</v>
      </c>
      <c r="O536" s="22" t="s">
        <v>148</v>
      </c>
      <c r="P536" s="22" t="s">
        <v>148</v>
      </c>
      <c r="Q536" s="22" t="s">
        <v>237</v>
      </c>
      <c r="R536" s="45" t="s">
        <v>148</v>
      </c>
      <c r="S536" s="22" t="str">
        <f t="shared" si="51"/>
        <v>IfcWallREFUSECHUTE</v>
      </c>
      <c r="T536" s="22" t="str">
        <f>IF(OR(J536="IfcCivilElement",K536="N.A",K536="all subtypes listed in COP",ISNUMBER(SEARCH(",",K536)))=TRUE,"skip",IF(LEFT(K536,1)="*",IF(ISNUMBER(MATCH(S536,#REF!,0))=TRUE,"check","okay"),IF(ISNUMBER(MATCH(S536,#REF!,0))=TRUE,"okay","check")))</f>
        <v>okay</v>
      </c>
      <c r="U536" s="20" t="str">
        <f t="shared" si="52"/>
        <v>Wall</v>
      </c>
      <c r="V536" s="20" t="str">
        <f t="shared" si="53"/>
        <v>Wall</v>
      </c>
      <c r="W536" s="20" t="str">
        <f t="shared" si="54"/>
        <v>okay</v>
      </c>
    </row>
    <row r="537" spans="1:23" x14ac:dyDescent="0.25">
      <c r="A537" s="43">
        <v>536</v>
      </c>
      <c r="B537" s="22" t="s">
        <v>358</v>
      </c>
      <c r="C537" s="54" t="s">
        <v>1030</v>
      </c>
      <c r="D537" s="22" t="s">
        <v>148</v>
      </c>
      <c r="E537" s="22" t="s">
        <v>427</v>
      </c>
      <c r="F537" s="22" t="s">
        <v>425</v>
      </c>
      <c r="G537" s="22" t="s">
        <v>148</v>
      </c>
      <c r="H537" s="22" t="s">
        <v>425</v>
      </c>
      <c r="I537" s="22" t="s">
        <v>150</v>
      </c>
      <c r="J537" s="22" t="s">
        <v>428</v>
      </c>
      <c r="K537" s="22" t="s">
        <v>1031</v>
      </c>
      <c r="L537" s="51" t="s">
        <v>381</v>
      </c>
      <c r="M537" s="51" t="s">
        <v>382</v>
      </c>
      <c r="N537" s="22" t="s">
        <v>148</v>
      </c>
      <c r="O537" s="22" t="s">
        <v>148</v>
      </c>
      <c r="P537" s="22" t="s">
        <v>148</v>
      </c>
      <c r="Q537" s="23" t="s">
        <v>148</v>
      </c>
      <c r="R537" s="44" t="s">
        <v>148</v>
      </c>
      <c r="S537" s="22" t="str">
        <f t="shared" ref="S537:S600" si="55">IF(LEFT(K537,1)="*",J537&amp;RIGHT(K537,LEN(K537)-1),J537&amp;K537)</f>
        <v>IfcDoorACCESSHATCH</v>
      </c>
      <c r="T537" s="22" t="str">
        <f>IF(OR(J537="IfcCivilElement",K537="N.A",K537="all subtypes listed in COP",ISNUMBER(SEARCH(",",K537)))=TRUE,"skip",IF(LEFT(K537,1)="*",IF(ISNUMBER(MATCH(S537,#REF!,0))=TRUE,"check","okay"),IF(ISNUMBER(MATCH(S537,#REF!,0))=TRUE,"okay","check")))</f>
        <v>okay</v>
      </c>
      <c r="U537" s="20" t="str">
        <f t="shared" si="52"/>
        <v>Door</v>
      </c>
      <c r="V537" s="20" t="e">
        <f t="shared" si="53"/>
        <v>#N/A</v>
      </c>
      <c r="W537" s="20" t="e">
        <f t="shared" si="54"/>
        <v>#N/A</v>
      </c>
    </row>
    <row r="538" spans="1:23" x14ac:dyDescent="0.25">
      <c r="A538" s="43">
        <v>537</v>
      </c>
      <c r="B538" s="22" t="s">
        <v>358</v>
      </c>
      <c r="C538" s="54" t="s">
        <v>1030</v>
      </c>
      <c r="D538" s="22" t="s">
        <v>148</v>
      </c>
      <c r="E538" s="22" t="s">
        <v>427</v>
      </c>
      <c r="F538" s="22" t="s">
        <v>425</v>
      </c>
      <c r="G538" s="22" t="s">
        <v>148</v>
      </c>
      <c r="H538" s="22" t="s">
        <v>425</v>
      </c>
      <c r="I538" s="22" t="s">
        <v>150</v>
      </c>
      <c r="J538" s="22" t="s">
        <v>428</v>
      </c>
      <c r="K538" s="22" t="s">
        <v>1032</v>
      </c>
      <c r="L538" s="51" t="s">
        <v>381</v>
      </c>
      <c r="M538" s="51" t="s">
        <v>382</v>
      </c>
      <c r="N538" s="22" t="s">
        <v>148</v>
      </c>
      <c r="O538" s="22" t="s">
        <v>148</v>
      </c>
      <c r="P538" s="22" t="s">
        <v>148</v>
      </c>
      <c r="Q538" s="23" t="s">
        <v>148</v>
      </c>
      <c r="R538" s="44" t="s">
        <v>148</v>
      </c>
      <c r="S538" s="22" t="str">
        <f t="shared" si="55"/>
        <v>IfcDoorRECYCLABLESCHUTEACCESSPANEL</v>
      </c>
      <c r="T538" s="22" t="str">
        <f>IF(OR(J538="IfcCivilElement",K538="N.A",K538="all subtypes listed in COP",ISNUMBER(SEARCH(",",K538)))=TRUE,"skip",IF(LEFT(K538,1)="*",IF(ISNUMBER(MATCH(S538,#REF!,0))=TRUE,"check","okay"),IF(ISNUMBER(MATCH(S538,#REF!,0))=TRUE,"okay","check")))</f>
        <v>okay</v>
      </c>
      <c r="U538" s="20" t="str">
        <f t="shared" si="52"/>
        <v>Door</v>
      </c>
      <c r="V538" s="20" t="e">
        <f t="shared" si="53"/>
        <v>#N/A</v>
      </c>
      <c r="W538" s="20" t="e">
        <f t="shared" si="54"/>
        <v>#N/A</v>
      </c>
    </row>
    <row r="539" spans="1:23" x14ac:dyDescent="0.25">
      <c r="A539" s="43">
        <v>538</v>
      </c>
      <c r="B539" s="22" t="s">
        <v>358</v>
      </c>
      <c r="C539" s="54" t="s">
        <v>1030</v>
      </c>
      <c r="D539" s="22" t="s">
        <v>148</v>
      </c>
      <c r="E539" s="22" t="s">
        <v>427</v>
      </c>
      <c r="F539" s="22" t="s">
        <v>425</v>
      </c>
      <c r="G539" s="22" t="s">
        <v>148</v>
      </c>
      <c r="H539" s="22" t="s">
        <v>425</v>
      </c>
      <c r="I539" s="22" t="s">
        <v>150</v>
      </c>
      <c r="J539" s="22" t="s">
        <v>428</v>
      </c>
      <c r="K539" s="22" t="s">
        <v>1033</v>
      </c>
      <c r="L539" s="51" t="s">
        <v>381</v>
      </c>
      <c r="M539" s="51" t="s">
        <v>382</v>
      </c>
      <c r="N539" s="22" t="s">
        <v>148</v>
      </c>
      <c r="O539" s="22" t="s">
        <v>148</v>
      </c>
      <c r="P539" s="22" t="s">
        <v>148</v>
      </c>
      <c r="Q539" s="23" t="s">
        <v>148</v>
      </c>
      <c r="R539" s="44" t="s">
        <v>148</v>
      </c>
      <c r="S539" s="22" t="str">
        <f t="shared" si="55"/>
        <v>IfcDoorRECYCLABLESCHUTEHOPPER</v>
      </c>
      <c r="T539" s="22" t="str">
        <f>IF(OR(J539="IfcCivilElement",K539="N.A",K539="all subtypes listed in COP",ISNUMBER(SEARCH(",",K539)))=TRUE,"skip",IF(LEFT(K539,1)="*",IF(ISNUMBER(MATCH(S539,#REF!,0))=TRUE,"check","okay"),IF(ISNUMBER(MATCH(S539,#REF!,0))=TRUE,"okay","check")))</f>
        <v>okay</v>
      </c>
      <c r="U539" s="20" t="str">
        <f t="shared" si="52"/>
        <v>Door</v>
      </c>
      <c r="V539" s="20" t="e">
        <f t="shared" si="53"/>
        <v>#N/A</v>
      </c>
      <c r="W539" s="20" t="e">
        <f t="shared" si="54"/>
        <v>#N/A</v>
      </c>
    </row>
    <row r="540" spans="1:23" x14ac:dyDescent="0.25">
      <c r="A540" s="43">
        <v>539</v>
      </c>
      <c r="B540" s="22" t="s">
        <v>358</v>
      </c>
      <c r="C540" s="54" t="s">
        <v>1030</v>
      </c>
      <c r="D540" s="22" t="s">
        <v>148</v>
      </c>
      <c r="E540" s="22" t="s">
        <v>427</v>
      </c>
      <c r="F540" s="22" t="s">
        <v>425</v>
      </c>
      <c r="G540" s="22" t="s">
        <v>148</v>
      </c>
      <c r="H540" s="22" t="s">
        <v>425</v>
      </c>
      <c r="I540" s="22" t="s">
        <v>150</v>
      </c>
      <c r="J540" s="22" t="s">
        <v>428</v>
      </c>
      <c r="K540" s="22" t="s">
        <v>1034</v>
      </c>
      <c r="L540" s="51" t="s">
        <v>381</v>
      </c>
      <c r="M540" s="51" t="s">
        <v>382</v>
      </c>
      <c r="N540" s="22" t="s">
        <v>148</v>
      </c>
      <c r="O540" s="22" t="s">
        <v>148</v>
      </c>
      <c r="P540" s="22" t="s">
        <v>148</v>
      </c>
      <c r="Q540" s="23" t="s">
        <v>148</v>
      </c>
      <c r="R540" s="44" t="s">
        <v>148</v>
      </c>
      <c r="S540" s="22" t="str">
        <f t="shared" si="55"/>
        <v>IfcDoorREFUSECHUTEACCESSPANEL</v>
      </c>
      <c r="T540" s="22" t="str">
        <f>IF(OR(J540="IfcCivilElement",K540="N.A",K540="all subtypes listed in COP",ISNUMBER(SEARCH(",",K540)))=TRUE,"skip",IF(LEFT(K540,1)="*",IF(ISNUMBER(MATCH(S540,#REF!,0))=TRUE,"check","okay"),IF(ISNUMBER(MATCH(S540,#REF!,0))=TRUE,"okay","check")))</f>
        <v>okay</v>
      </c>
      <c r="U540" s="20" t="str">
        <f t="shared" si="52"/>
        <v>Door</v>
      </c>
      <c r="V540" s="20" t="e">
        <f t="shared" si="53"/>
        <v>#N/A</v>
      </c>
      <c r="W540" s="20" t="e">
        <f t="shared" si="54"/>
        <v>#N/A</v>
      </c>
    </row>
    <row r="541" spans="1:23" x14ac:dyDescent="0.25">
      <c r="A541" s="43">
        <v>540</v>
      </c>
      <c r="B541" s="22" t="s">
        <v>358</v>
      </c>
      <c r="C541" s="54" t="s">
        <v>1030</v>
      </c>
      <c r="D541" s="22" t="s">
        <v>148</v>
      </c>
      <c r="E541" s="22" t="s">
        <v>427</v>
      </c>
      <c r="F541" s="22" t="s">
        <v>425</v>
      </c>
      <c r="G541" s="22" t="s">
        <v>148</v>
      </c>
      <c r="H541" s="22" t="s">
        <v>425</v>
      </c>
      <c r="I541" s="22" t="s">
        <v>150</v>
      </c>
      <c r="J541" s="22" t="s">
        <v>428</v>
      </c>
      <c r="K541" s="22" t="s">
        <v>1036</v>
      </c>
      <c r="L541" s="51" t="s">
        <v>381</v>
      </c>
      <c r="M541" s="51" t="s">
        <v>382</v>
      </c>
      <c r="N541" s="22" t="s">
        <v>148</v>
      </c>
      <c r="O541" s="22" t="s">
        <v>148</v>
      </c>
      <c r="P541" s="22" t="s">
        <v>148</v>
      </c>
      <c r="Q541" s="23" t="s">
        <v>148</v>
      </c>
      <c r="R541" s="44" t="s">
        <v>148</v>
      </c>
      <c r="S541" s="22" t="str">
        <f t="shared" si="55"/>
        <v>IfcDoorREFUSECHUTEHOPPER</v>
      </c>
      <c r="T541" s="22" t="str">
        <f>IF(OR(J541="IfcCivilElement",K541="N.A",K541="all subtypes listed in COP",ISNUMBER(SEARCH(",",K541)))=TRUE,"skip",IF(LEFT(K541,1)="*",IF(ISNUMBER(MATCH(S541,#REF!,0))=TRUE,"check","okay"),IF(ISNUMBER(MATCH(S541,#REF!,0))=TRUE,"okay","check")))</f>
        <v>okay</v>
      </c>
      <c r="U541" s="20" t="str">
        <f t="shared" si="52"/>
        <v>Door</v>
      </c>
      <c r="V541" s="20" t="e">
        <f t="shared" si="53"/>
        <v>#N/A</v>
      </c>
      <c r="W541" s="20" t="e">
        <f t="shared" si="54"/>
        <v>#N/A</v>
      </c>
    </row>
    <row r="542" spans="1:23" x14ac:dyDescent="0.25">
      <c r="A542" s="43">
        <v>541</v>
      </c>
      <c r="B542" s="22" t="s">
        <v>358</v>
      </c>
      <c r="C542" s="54" t="s">
        <v>1030</v>
      </c>
      <c r="D542" s="22" t="s">
        <v>1038</v>
      </c>
      <c r="E542" s="22" t="s">
        <v>427</v>
      </c>
      <c r="F542" s="22" t="s">
        <v>425</v>
      </c>
      <c r="G542" s="22" t="s">
        <v>148</v>
      </c>
      <c r="H542" s="22" t="s">
        <v>425</v>
      </c>
      <c r="I542" s="22" t="s">
        <v>150</v>
      </c>
      <c r="J542" s="22" t="s">
        <v>428</v>
      </c>
      <c r="K542" s="22" t="s">
        <v>1785</v>
      </c>
      <c r="L542" s="22" t="s">
        <v>429</v>
      </c>
      <c r="M542" s="22" t="s">
        <v>1039</v>
      </c>
      <c r="N542" s="22" t="s">
        <v>160</v>
      </c>
      <c r="O542" s="22" t="s">
        <v>148</v>
      </c>
      <c r="P542" s="22" t="s">
        <v>148</v>
      </c>
      <c r="Q542" s="22" t="s">
        <v>161</v>
      </c>
      <c r="R542" s="45" t="s">
        <v>148</v>
      </c>
      <c r="S542" s="22" t="str">
        <f t="shared" si="55"/>
        <v>IfcDoorACCESSHATCH, *RECYCLABLESCHUTEACCESSPANEL, *RECYCLABLESCHUTEHOPPER, *REFUSECHUTEACCESSPANEL, *REFUSECHUTEHOPPER</v>
      </c>
      <c r="T542" s="22" t="str">
        <f>IF(OR(J542="IfcCivilElement",K542="N.A",K542="all subtypes listed in COP",ISNUMBER(SEARCH(",",K542)))=TRUE,"skip",IF(LEFT(K542,1)="*",IF(ISNUMBER(MATCH(S542,#REF!,0))=TRUE,"check","okay"),IF(ISNUMBER(MATCH(S542,#REF!,0))=TRUE,"okay","check")))</f>
        <v>skip</v>
      </c>
      <c r="U542" s="20" t="str">
        <f t="shared" si="52"/>
        <v>Door</v>
      </c>
      <c r="V542" s="20" t="str">
        <f t="shared" si="53"/>
        <v>Door</v>
      </c>
      <c r="W542" s="20" t="str">
        <f t="shared" si="54"/>
        <v>okay</v>
      </c>
    </row>
    <row r="543" spans="1:23" x14ac:dyDescent="0.25">
      <c r="A543" s="43">
        <v>542</v>
      </c>
      <c r="B543" s="22" t="s">
        <v>358</v>
      </c>
      <c r="C543" s="54" t="s">
        <v>1030</v>
      </c>
      <c r="D543" s="22" t="s">
        <v>311</v>
      </c>
      <c r="E543" s="22" t="s">
        <v>427</v>
      </c>
      <c r="F543" s="22" t="s">
        <v>425</v>
      </c>
      <c r="G543" s="22" t="s">
        <v>148</v>
      </c>
      <c r="H543" s="22" t="s">
        <v>425</v>
      </c>
      <c r="I543" s="22" t="s">
        <v>150</v>
      </c>
      <c r="J543" s="22" t="s">
        <v>428</v>
      </c>
      <c r="K543" s="22" t="s">
        <v>1785</v>
      </c>
      <c r="L543" s="22" t="s">
        <v>449</v>
      </c>
      <c r="M543" s="22" t="s">
        <v>313</v>
      </c>
      <c r="N543" s="22" t="s">
        <v>171</v>
      </c>
      <c r="O543" s="22" t="s">
        <v>1731</v>
      </c>
      <c r="P543" s="22" t="s">
        <v>148</v>
      </c>
      <c r="Q543" s="56" t="s">
        <v>1730</v>
      </c>
      <c r="R543" s="50" t="s">
        <v>148</v>
      </c>
      <c r="S543" s="22" t="str">
        <f t="shared" si="55"/>
        <v>IfcDoorACCESSHATCH, *RECYCLABLESCHUTEACCESSPANEL, *RECYCLABLESCHUTEHOPPER, *REFUSECHUTEACCESSPANEL, *REFUSECHUTEHOPPER</v>
      </c>
      <c r="T543" s="22" t="str">
        <f>IF(OR(J543="IfcCivilElement",K543="N.A",K543="all subtypes listed in COP",ISNUMBER(SEARCH(",",K543)))=TRUE,"skip",IF(LEFT(K543,1)="*",IF(ISNUMBER(MATCH(S543,#REF!,0))=TRUE,"check","okay"),IF(ISNUMBER(MATCH(S543,#REF!,0))=TRUE,"okay","check")))</f>
        <v>skip</v>
      </c>
      <c r="U543" s="20" t="str">
        <f t="shared" si="52"/>
        <v>Door</v>
      </c>
      <c r="V543" s="20" t="str">
        <f t="shared" si="53"/>
        <v>Door</v>
      </c>
      <c r="W543" s="20" t="str">
        <f t="shared" si="54"/>
        <v>okay</v>
      </c>
    </row>
    <row r="544" spans="1:23" x14ac:dyDescent="0.25">
      <c r="A544" s="43">
        <v>543</v>
      </c>
      <c r="B544" s="22" t="s">
        <v>358</v>
      </c>
      <c r="C544" s="54" t="s">
        <v>1030</v>
      </c>
      <c r="D544" s="22" t="s">
        <v>436</v>
      </c>
      <c r="E544" s="22" t="s">
        <v>427</v>
      </c>
      <c r="F544" s="22" t="s">
        <v>425</v>
      </c>
      <c r="G544" s="22" t="s">
        <v>148</v>
      </c>
      <c r="H544" s="22" t="s">
        <v>425</v>
      </c>
      <c r="I544" s="22" t="s">
        <v>150</v>
      </c>
      <c r="J544" s="22" t="s">
        <v>428</v>
      </c>
      <c r="K544" s="22" t="s">
        <v>1785</v>
      </c>
      <c r="L544" s="22" t="s">
        <v>429</v>
      </c>
      <c r="M544" s="22" t="s">
        <v>437</v>
      </c>
      <c r="N544" s="22" t="s">
        <v>160</v>
      </c>
      <c r="O544" s="22" t="s">
        <v>148</v>
      </c>
      <c r="P544" s="22" t="s">
        <v>148</v>
      </c>
      <c r="Q544" s="22" t="s">
        <v>161</v>
      </c>
      <c r="R544" s="45" t="s">
        <v>148</v>
      </c>
      <c r="S544" s="22" t="str">
        <f t="shared" si="55"/>
        <v>IfcDoorACCESSHATCH, *RECYCLABLESCHUTEACCESSPANEL, *RECYCLABLESCHUTEHOPPER, *REFUSECHUTEACCESSPANEL, *REFUSECHUTEHOPPER</v>
      </c>
      <c r="T544" s="22" t="str">
        <f>IF(OR(J544="IfcCivilElement",K544="N.A",K544="all subtypes listed in COP",ISNUMBER(SEARCH(",",K544)))=TRUE,"skip",IF(LEFT(K544,1)="*",IF(ISNUMBER(MATCH(S544,#REF!,0))=TRUE,"check","okay"),IF(ISNUMBER(MATCH(S544,#REF!,0))=TRUE,"okay","check")))</f>
        <v>skip</v>
      </c>
      <c r="U544" s="20" t="str">
        <f t="shared" si="52"/>
        <v>Door</v>
      </c>
      <c r="V544" s="20" t="str">
        <f t="shared" si="53"/>
        <v>Door</v>
      </c>
      <c r="W544" s="20" t="str">
        <f t="shared" si="54"/>
        <v>okay</v>
      </c>
    </row>
    <row r="545" spans="1:23" x14ac:dyDescent="0.25">
      <c r="A545" s="43">
        <v>544</v>
      </c>
      <c r="B545" s="22" t="s">
        <v>358</v>
      </c>
      <c r="C545" s="54" t="s">
        <v>1030</v>
      </c>
      <c r="D545" s="22" t="s">
        <v>1035</v>
      </c>
      <c r="E545" s="22" t="s">
        <v>427</v>
      </c>
      <c r="F545" s="22" t="s">
        <v>425</v>
      </c>
      <c r="G545" s="22" t="s">
        <v>148</v>
      </c>
      <c r="H545" s="22" t="s">
        <v>425</v>
      </c>
      <c r="I545" s="22" t="s">
        <v>150</v>
      </c>
      <c r="J545" s="22" t="s">
        <v>428</v>
      </c>
      <c r="K545" s="22" t="s">
        <v>1785</v>
      </c>
      <c r="L545" s="22" t="s">
        <v>429</v>
      </c>
      <c r="M545" s="22" t="s">
        <v>1037</v>
      </c>
      <c r="N545" s="22" t="s">
        <v>160</v>
      </c>
      <c r="O545" s="22" t="s">
        <v>148</v>
      </c>
      <c r="P545" s="22" t="s">
        <v>148</v>
      </c>
      <c r="Q545" s="22" t="s">
        <v>161</v>
      </c>
      <c r="R545" s="45" t="s">
        <v>148</v>
      </c>
      <c r="S545" s="22" t="str">
        <f t="shared" si="55"/>
        <v>IfcDoorACCESSHATCH, *RECYCLABLESCHUTEACCESSPANEL, *RECYCLABLESCHUTEHOPPER, *REFUSECHUTEACCESSPANEL, *REFUSECHUTEHOPPER</v>
      </c>
      <c r="T545" s="22" t="str">
        <f>IF(OR(J545="IfcCivilElement",K545="N.A",K545="all subtypes listed in COP",ISNUMBER(SEARCH(",",K545)))=TRUE,"skip",IF(LEFT(K545,1)="*",IF(ISNUMBER(MATCH(S545,#REF!,0))=TRUE,"check","okay"),IF(ISNUMBER(MATCH(S545,#REF!,0))=TRUE,"okay","check")))</f>
        <v>skip</v>
      </c>
      <c r="U545" s="20" t="str">
        <f t="shared" si="52"/>
        <v>Door</v>
      </c>
      <c r="V545" s="20" t="str">
        <f t="shared" si="53"/>
        <v>Door</v>
      </c>
      <c r="W545" s="20" t="str">
        <f t="shared" si="54"/>
        <v>okay</v>
      </c>
    </row>
    <row r="546" spans="1:23" x14ac:dyDescent="0.25">
      <c r="A546" s="43">
        <v>545</v>
      </c>
      <c r="B546" s="22" t="s">
        <v>358</v>
      </c>
      <c r="C546" s="54" t="s">
        <v>1030</v>
      </c>
      <c r="D546" s="22" t="s">
        <v>456</v>
      </c>
      <c r="E546" s="22" t="s">
        <v>427</v>
      </c>
      <c r="F546" s="22" t="s">
        <v>425</v>
      </c>
      <c r="G546" s="22" t="s">
        <v>148</v>
      </c>
      <c r="H546" s="22" t="s">
        <v>425</v>
      </c>
      <c r="I546" s="22" t="s">
        <v>150</v>
      </c>
      <c r="J546" s="22" t="s">
        <v>428</v>
      </c>
      <c r="K546" s="22" t="s">
        <v>1785</v>
      </c>
      <c r="L546" s="22" t="s">
        <v>431</v>
      </c>
      <c r="M546" s="22" t="s">
        <v>457</v>
      </c>
      <c r="N546" s="22" t="s">
        <v>155</v>
      </c>
      <c r="O546" s="22" t="s">
        <v>156</v>
      </c>
      <c r="P546" s="22" t="s">
        <v>148</v>
      </c>
      <c r="Q546" s="23" t="s">
        <v>148</v>
      </c>
      <c r="R546" s="45" t="s">
        <v>148</v>
      </c>
      <c r="S546" s="22" t="str">
        <f t="shared" si="55"/>
        <v>IfcDoorACCESSHATCH, *RECYCLABLESCHUTEACCESSPANEL, *RECYCLABLESCHUTEHOPPER, *REFUSECHUTEACCESSPANEL, *REFUSECHUTEHOPPER</v>
      </c>
      <c r="T546" s="22" t="str">
        <f>IF(OR(J546="IfcCivilElement",K546="N.A",K546="all subtypes listed in COP",ISNUMBER(SEARCH(",",K546)))=TRUE,"skip",IF(LEFT(K546,1)="*",IF(ISNUMBER(MATCH(S546,#REF!,0))=TRUE,"check","okay"),IF(ISNUMBER(MATCH(S546,#REF!,0))=TRUE,"okay","check")))</f>
        <v>skip</v>
      </c>
      <c r="U546" s="20" t="str">
        <f t="shared" si="52"/>
        <v>Door</v>
      </c>
      <c r="V546" s="20" t="str">
        <f t="shared" si="53"/>
        <v>Door</v>
      </c>
      <c r="W546" s="20" t="str">
        <f t="shared" si="54"/>
        <v>okay</v>
      </c>
    </row>
    <row r="547" spans="1:23" x14ac:dyDescent="0.25">
      <c r="A547" s="43">
        <v>546</v>
      </c>
      <c r="B547" s="22" t="s">
        <v>358</v>
      </c>
      <c r="C547" s="54" t="s">
        <v>1030</v>
      </c>
      <c r="D547" s="22" t="s">
        <v>454</v>
      </c>
      <c r="E547" s="22" t="s">
        <v>427</v>
      </c>
      <c r="F547" s="22" t="s">
        <v>425</v>
      </c>
      <c r="G547" s="22" t="s">
        <v>148</v>
      </c>
      <c r="H547" s="22" t="s">
        <v>425</v>
      </c>
      <c r="I547" s="22" t="s">
        <v>150</v>
      </c>
      <c r="J547" s="22" t="s">
        <v>428</v>
      </c>
      <c r="K547" s="22" t="s">
        <v>1785</v>
      </c>
      <c r="L547" s="22" t="s">
        <v>431</v>
      </c>
      <c r="M547" s="22" t="s">
        <v>455</v>
      </c>
      <c r="N547" s="22" t="s">
        <v>155</v>
      </c>
      <c r="O547" s="22" t="s">
        <v>156</v>
      </c>
      <c r="P547" s="22" t="s">
        <v>148</v>
      </c>
      <c r="Q547" s="23" t="s">
        <v>148</v>
      </c>
      <c r="R547" s="45" t="s">
        <v>148</v>
      </c>
      <c r="S547" s="22" t="str">
        <f t="shared" si="55"/>
        <v>IfcDoorACCESSHATCH, *RECYCLABLESCHUTEACCESSPANEL, *RECYCLABLESCHUTEHOPPER, *REFUSECHUTEACCESSPANEL, *REFUSECHUTEHOPPER</v>
      </c>
      <c r="T547" s="22" t="str">
        <f>IF(OR(J547="IfcCivilElement",K547="N.A",K547="all subtypes listed in COP",ISNUMBER(SEARCH(",",K547)))=TRUE,"skip",IF(LEFT(K547,1)="*",IF(ISNUMBER(MATCH(S547,#REF!,0))=TRUE,"check","okay"),IF(ISNUMBER(MATCH(S547,#REF!,0))=TRUE,"okay","check")))</f>
        <v>skip</v>
      </c>
      <c r="U547" s="20" t="str">
        <f t="shared" si="52"/>
        <v>Door</v>
      </c>
      <c r="V547" s="20" t="str">
        <f t="shared" si="53"/>
        <v>Door</v>
      </c>
      <c r="W547" s="20" t="str">
        <f t="shared" si="54"/>
        <v>okay</v>
      </c>
    </row>
    <row r="548" spans="1:23" x14ac:dyDescent="0.25">
      <c r="A548" s="43">
        <v>547</v>
      </c>
      <c r="B548" s="22" t="s">
        <v>358</v>
      </c>
      <c r="C548" s="54" t="s">
        <v>1030</v>
      </c>
      <c r="D548" s="22" t="s">
        <v>434</v>
      </c>
      <c r="E548" s="22" t="s">
        <v>427</v>
      </c>
      <c r="F548" s="22" t="s">
        <v>425</v>
      </c>
      <c r="G548" s="22" t="s">
        <v>148</v>
      </c>
      <c r="H548" s="22" t="s">
        <v>425</v>
      </c>
      <c r="I548" s="22" t="s">
        <v>150</v>
      </c>
      <c r="J548" s="22" t="s">
        <v>428</v>
      </c>
      <c r="K548" s="22" t="s">
        <v>1785</v>
      </c>
      <c r="L548" s="22" t="s">
        <v>431</v>
      </c>
      <c r="M548" s="22" t="s">
        <v>435</v>
      </c>
      <c r="N548" s="22" t="s">
        <v>155</v>
      </c>
      <c r="O548" s="22" t="s">
        <v>156</v>
      </c>
      <c r="P548" s="23" t="s">
        <v>148</v>
      </c>
      <c r="Q548" s="23" t="s">
        <v>148</v>
      </c>
      <c r="R548" s="45">
        <v>710</v>
      </c>
      <c r="S548" s="22" t="str">
        <f t="shared" si="55"/>
        <v>IfcDoorACCESSHATCH, *RECYCLABLESCHUTEACCESSPANEL, *RECYCLABLESCHUTEHOPPER, *REFUSECHUTEACCESSPANEL, *REFUSECHUTEHOPPER</v>
      </c>
      <c r="T548" s="22" t="str">
        <f>IF(OR(J548="IfcCivilElement",K548="N.A",K548="all subtypes listed in COP",ISNUMBER(SEARCH(",",K548)))=TRUE,"skip",IF(LEFT(K548,1)="*",IF(ISNUMBER(MATCH(S548,#REF!,0))=TRUE,"check","okay"),IF(ISNUMBER(MATCH(S548,#REF!,0))=TRUE,"okay","check")))</f>
        <v>skip</v>
      </c>
      <c r="U548" s="20" t="str">
        <f t="shared" si="52"/>
        <v>Door</v>
      </c>
      <c r="V548" s="20" t="str">
        <f t="shared" si="53"/>
        <v>Door</v>
      </c>
      <c r="W548" s="20" t="str">
        <f t="shared" si="54"/>
        <v>okay</v>
      </c>
    </row>
    <row r="549" spans="1:23" x14ac:dyDescent="0.25">
      <c r="A549" s="43">
        <v>548</v>
      </c>
      <c r="B549" s="22" t="s">
        <v>358</v>
      </c>
      <c r="C549" s="54" t="s">
        <v>1030</v>
      </c>
      <c r="D549" s="22" t="s">
        <v>432</v>
      </c>
      <c r="E549" s="22" t="s">
        <v>427</v>
      </c>
      <c r="F549" s="22" t="s">
        <v>425</v>
      </c>
      <c r="G549" s="22" t="s">
        <v>148</v>
      </c>
      <c r="H549" s="22" t="s">
        <v>425</v>
      </c>
      <c r="I549" s="22" t="s">
        <v>150</v>
      </c>
      <c r="J549" s="22" t="s">
        <v>428</v>
      </c>
      <c r="K549" s="22" t="s">
        <v>1785</v>
      </c>
      <c r="L549" s="22" t="s">
        <v>431</v>
      </c>
      <c r="M549" s="22" t="s">
        <v>433</v>
      </c>
      <c r="N549" s="22" t="s">
        <v>155</v>
      </c>
      <c r="O549" s="22" t="s">
        <v>156</v>
      </c>
      <c r="P549" s="23" t="s">
        <v>148</v>
      </c>
      <c r="Q549" s="23" t="s">
        <v>148</v>
      </c>
      <c r="R549" s="45">
        <v>490</v>
      </c>
      <c r="S549" s="22" t="str">
        <f t="shared" si="55"/>
        <v>IfcDoorACCESSHATCH, *RECYCLABLESCHUTEACCESSPANEL, *RECYCLABLESCHUTEHOPPER, *REFUSECHUTEACCESSPANEL, *REFUSECHUTEHOPPER</v>
      </c>
      <c r="T549" s="22" t="str">
        <f>IF(OR(J549="IfcCivilElement",K549="N.A",K549="all subtypes listed in COP",ISNUMBER(SEARCH(",",K549)))=TRUE,"skip",IF(LEFT(K549,1)="*",IF(ISNUMBER(MATCH(S549,#REF!,0))=TRUE,"check","okay"),IF(ISNUMBER(MATCH(S549,#REF!,0))=TRUE,"okay","check")))</f>
        <v>skip</v>
      </c>
      <c r="U549" s="20" t="str">
        <f t="shared" si="52"/>
        <v>Door</v>
      </c>
      <c r="V549" s="20" t="str">
        <f t="shared" si="53"/>
        <v>Door</v>
      </c>
      <c r="W549" s="20" t="str">
        <f t="shared" si="54"/>
        <v>okay</v>
      </c>
    </row>
    <row r="550" spans="1:23" x14ac:dyDescent="0.25">
      <c r="A550" s="43">
        <v>549</v>
      </c>
      <c r="B550" s="22" t="s">
        <v>358</v>
      </c>
      <c r="C550" s="54" t="s">
        <v>1030</v>
      </c>
      <c r="D550" s="22" t="s">
        <v>305</v>
      </c>
      <c r="E550" s="22" t="s">
        <v>427</v>
      </c>
      <c r="F550" s="22" t="s">
        <v>425</v>
      </c>
      <c r="G550" s="22" t="s">
        <v>148</v>
      </c>
      <c r="H550" s="22" t="s">
        <v>425</v>
      </c>
      <c r="I550" s="22" t="s">
        <v>150</v>
      </c>
      <c r="J550" s="22" t="s">
        <v>428</v>
      </c>
      <c r="K550" s="22" t="s">
        <v>1785</v>
      </c>
      <c r="L550" s="22" t="s">
        <v>224</v>
      </c>
      <c r="M550" s="22" t="s">
        <v>305</v>
      </c>
      <c r="N550" s="22" t="s">
        <v>171</v>
      </c>
      <c r="O550" s="22" t="s">
        <v>148</v>
      </c>
      <c r="P550" s="22" t="s">
        <v>226</v>
      </c>
      <c r="Q550" s="23" t="s">
        <v>148</v>
      </c>
      <c r="R550" s="45" t="s">
        <v>148</v>
      </c>
      <c r="S550" s="22" t="str">
        <f t="shared" si="55"/>
        <v>IfcDoorACCESSHATCH, *RECYCLABLESCHUTEACCESSPANEL, *RECYCLABLESCHUTEHOPPER, *REFUSECHUTEACCESSPANEL, *REFUSECHUTEHOPPER</v>
      </c>
      <c r="T550" s="22" t="str">
        <f>IF(OR(J550="IfcCivilElement",K550="N.A",K550="all subtypes listed in COP",ISNUMBER(SEARCH(",",K550)))=TRUE,"skip",IF(LEFT(K550,1)="*",IF(ISNUMBER(MATCH(S550,#REF!,0))=TRUE,"check","okay"),IF(ISNUMBER(MATCH(S550,#REF!,0))=TRUE,"okay","check")))</f>
        <v>skip</v>
      </c>
      <c r="U550" s="20" t="str">
        <f t="shared" si="52"/>
        <v>Door</v>
      </c>
      <c r="V550" s="20" t="str">
        <f t="shared" si="53"/>
        <v>Mate</v>
      </c>
      <c r="W550" s="20" t="str">
        <f t="shared" si="54"/>
        <v>check</v>
      </c>
    </row>
    <row r="551" spans="1:23" x14ac:dyDescent="0.25">
      <c r="A551" s="43">
        <v>550</v>
      </c>
      <c r="B551" s="22" t="s">
        <v>358</v>
      </c>
      <c r="C551" s="54" t="s">
        <v>1030</v>
      </c>
      <c r="D551" s="22" t="s">
        <v>377</v>
      </c>
      <c r="E551" s="22" t="s">
        <v>427</v>
      </c>
      <c r="F551" s="22" t="s">
        <v>425</v>
      </c>
      <c r="G551" s="22" t="s">
        <v>148</v>
      </c>
      <c r="H551" s="22" t="s">
        <v>425</v>
      </c>
      <c r="I551" s="22" t="s">
        <v>150</v>
      </c>
      <c r="J551" s="22" t="s">
        <v>428</v>
      </c>
      <c r="K551" s="22" t="s">
        <v>1785</v>
      </c>
      <c r="L551" s="22" t="s">
        <v>431</v>
      </c>
      <c r="M551" s="22" t="s">
        <v>377</v>
      </c>
      <c r="N551" s="22" t="s">
        <v>155</v>
      </c>
      <c r="O551" s="22" t="s">
        <v>156</v>
      </c>
      <c r="P551" s="22" t="s">
        <v>148</v>
      </c>
      <c r="Q551" s="23" t="s">
        <v>148</v>
      </c>
      <c r="R551" s="45" t="s">
        <v>148</v>
      </c>
      <c r="S551" s="22" t="str">
        <f t="shared" si="55"/>
        <v>IfcDoorACCESSHATCH, *RECYCLABLESCHUTEACCESSPANEL, *RECYCLABLESCHUTEHOPPER, *REFUSECHUTEACCESSPANEL, *REFUSECHUTEHOPPER</v>
      </c>
      <c r="T551" s="22" t="str">
        <f>IF(OR(J551="IfcCivilElement",K551="N.A",K551="all subtypes listed in COP",ISNUMBER(SEARCH(",",K551)))=TRUE,"skip",IF(LEFT(K551,1)="*",IF(ISNUMBER(MATCH(S551,#REF!,0))=TRUE,"check","okay"),IF(ISNUMBER(MATCH(S551,#REF!,0))=TRUE,"okay","check")))</f>
        <v>skip</v>
      </c>
      <c r="U551" s="20" t="str">
        <f t="shared" si="52"/>
        <v>Door</v>
      </c>
      <c r="V551" s="20" t="str">
        <f t="shared" si="53"/>
        <v>Door</v>
      </c>
      <c r="W551" s="20" t="str">
        <f t="shared" si="54"/>
        <v>okay</v>
      </c>
    </row>
    <row r="552" spans="1:23" x14ac:dyDescent="0.25">
      <c r="A552" s="43">
        <v>551</v>
      </c>
      <c r="B552" s="22" t="s">
        <v>358</v>
      </c>
      <c r="C552" s="22" t="s">
        <v>1030</v>
      </c>
      <c r="D552" s="22" t="s">
        <v>148</v>
      </c>
      <c r="E552" s="22" t="s">
        <v>469</v>
      </c>
      <c r="F552" s="22" t="s">
        <v>251</v>
      </c>
      <c r="G552" s="22" t="s">
        <v>148</v>
      </c>
      <c r="H552" s="22" t="s">
        <v>251</v>
      </c>
      <c r="I552" s="22" t="s">
        <v>277</v>
      </c>
      <c r="J552" s="22" t="s">
        <v>1055</v>
      </c>
      <c r="K552" s="22" t="s">
        <v>1073</v>
      </c>
      <c r="L552" s="51" t="s">
        <v>381</v>
      </c>
      <c r="M552" s="51" t="s">
        <v>382</v>
      </c>
      <c r="N552" s="22" t="s">
        <v>148</v>
      </c>
      <c r="O552" s="22" t="s">
        <v>148</v>
      </c>
      <c r="P552" s="22" t="s">
        <v>148</v>
      </c>
      <c r="Q552" s="23" t="s">
        <v>148</v>
      </c>
      <c r="R552" s="44" t="s">
        <v>148</v>
      </c>
      <c r="S552" s="22" t="str">
        <f t="shared" si="55"/>
        <v>IfcTankREFUSECONTAINER</v>
      </c>
      <c r="T552" s="22" t="str">
        <f>IF(OR(J552="IfcCivilElement",K552="N.A",K552="all subtypes listed in COP",ISNUMBER(SEARCH(",",K552)))=TRUE,"skip",IF(LEFT(K552,1)="*",IF(ISNUMBER(MATCH(S552,#REF!,0))=TRUE,"check","okay"),IF(ISNUMBER(MATCH(S552,#REF!,0))=TRUE,"okay","check")))</f>
        <v>okay</v>
      </c>
      <c r="U552" s="20" t="str">
        <f t="shared" si="52"/>
        <v>Tank</v>
      </c>
      <c r="V552" s="20" t="e">
        <f t="shared" si="53"/>
        <v>#N/A</v>
      </c>
      <c r="W552" s="20" t="e">
        <f t="shared" si="54"/>
        <v>#N/A</v>
      </c>
    </row>
    <row r="553" spans="1:23" x14ac:dyDescent="0.25">
      <c r="A553" s="33">
        <v>552</v>
      </c>
      <c r="B553" s="22" t="s">
        <v>358</v>
      </c>
      <c r="C553" s="22" t="s">
        <v>1030</v>
      </c>
      <c r="D553" s="22" t="s">
        <v>148</v>
      </c>
      <c r="E553" s="22" t="s">
        <v>469</v>
      </c>
      <c r="F553" s="22" t="s">
        <v>251</v>
      </c>
      <c r="G553" s="22" t="s">
        <v>148</v>
      </c>
      <c r="H553" s="22" t="s">
        <v>251</v>
      </c>
      <c r="I553" s="22" t="s">
        <v>277</v>
      </c>
      <c r="J553" s="22" t="s">
        <v>1055</v>
      </c>
      <c r="K553" s="22" t="s">
        <v>1072</v>
      </c>
      <c r="L553" s="51" t="s">
        <v>381</v>
      </c>
      <c r="M553" s="51" t="s">
        <v>382</v>
      </c>
      <c r="N553" s="22" t="s">
        <v>148</v>
      </c>
      <c r="O553" s="22" t="s">
        <v>148</v>
      </c>
      <c r="P553" s="22" t="s">
        <v>148</v>
      </c>
      <c r="Q553" s="23" t="s">
        <v>148</v>
      </c>
      <c r="R553" s="44" t="s">
        <v>148</v>
      </c>
      <c r="S553" s="22" t="str">
        <f t="shared" si="55"/>
        <v>IfcTankREFUSECOMPACTOR</v>
      </c>
      <c r="T553" s="22" t="str">
        <f>IF(OR(J553="IfcCivilElement",K553="N.A",K553="all subtypes listed in COP",ISNUMBER(SEARCH(",",K553)))=TRUE,"skip",IF(LEFT(K553,1)="*",IF(ISNUMBER(MATCH(S553,#REF!,0))=TRUE,"check","okay"),IF(ISNUMBER(MATCH(S553,#REF!,0))=TRUE,"okay","check")))</f>
        <v>okay</v>
      </c>
      <c r="U553" s="20" t="str">
        <f t="shared" si="52"/>
        <v>Tank</v>
      </c>
      <c r="V553" s="20" t="e">
        <f t="shared" si="53"/>
        <v>#N/A</v>
      </c>
      <c r="W553" s="20" t="e">
        <f t="shared" si="54"/>
        <v>#N/A</v>
      </c>
    </row>
    <row r="554" spans="1:23" x14ac:dyDescent="0.25">
      <c r="A554" s="43">
        <v>553</v>
      </c>
      <c r="B554" s="22" t="s">
        <v>358</v>
      </c>
      <c r="C554" s="22" t="s">
        <v>1030</v>
      </c>
      <c r="D554" s="22" t="s">
        <v>148</v>
      </c>
      <c r="E554" s="22" t="s">
        <v>469</v>
      </c>
      <c r="F554" s="22" t="s">
        <v>251</v>
      </c>
      <c r="G554" s="22" t="s">
        <v>148</v>
      </c>
      <c r="H554" s="22" t="s">
        <v>251</v>
      </c>
      <c r="I554" s="22" t="s">
        <v>277</v>
      </c>
      <c r="J554" s="22" t="s">
        <v>1055</v>
      </c>
      <c r="K554" s="22" t="s">
        <v>1071</v>
      </c>
      <c r="L554" s="51" t="s">
        <v>381</v>
      </c>
      <c r="M554" s="51" t="s">
        <v>382</v>
      </c>
      <c r="N554" s="22" t="s">
        <v>148</v>
      </c>
      <c r="O554" s="22" t="s">
        <v>148</v>
      </c>
      <c r="P554" s="22" t="s">
        <v>148</v>
      </c>
      <c r="Q554" s="23" t="s">
        <v>148</v>
      </c>
      <c r="R554" s="44" t="s">
        <v>148</v>
      </c>
      <c r="S554" s="22" t="str">
        <f t="shared" si="55"/>
        <v>IfcTankRECYCLABLECONTAINER</v>
      </c>
      <c r="T554" s="22" t="str">
        <f>IF(OR(J554="IfcCivilElement",K554="N.A",K554="all subtypes listed in COP",ISNUMBER(SEARCH(",",K554)))=TRUE,"skip",IF(LEFT(K554,1)="*",IF(ISNUMBER(MATCH(S554,#REF!,0))=TRUE,"check","okay"),IF(ISNUMBER(MATCH(S554,#REF!,0))=TRUE,"okay","check")))</f>
        <v>okay</v>
      </c>
      <c r="U554" s="20" t="str">
        <f t="shared" si="52"/>
        <v>Tank</v>
      </c>
      <c r="V554" s="20" t="e">
        <f t="shared" si="53"/>
        <v>#N/A</v>
      </c>
      <c r="W554" s="20" t="e">
        <f t="shared" si="54"/>
        <v>#N/A</v>
      </c>
    </row>
    <row r="555" spans="1:23" x14ac:dyDescent="0.25">
      <c r="A555" s="43">
        <v>554</v>
      </c>
      <c r="B555" s="22" t="s">
        <v>358</v>
      </c>
      <c r="C555" s="22" t="s">
        <v>1030</v>
      </c>
      <c r="D555" s="22" t="s">
        <v>148</v>
      </c>
      <c r="E555" s="22" t="s">
        <v>469</v>
      </c>
      <c r="F555" s="22" t="s">
        <v>251</v>
      </c>
      <c r="G555" s="22" t="s">
        <v>148</v>
      </c>
      <c r="H555" s="22" t="s">
        <v>251</v>
      </c>
      <c r="I555" s="22" t="s">
        <v>277</v>
      </c>
      <c r="J555" s="22" t="s">
        <v>1055</v>
      </c>
      <c r="K555" s="22" t="s">
        <v>1070</v>
      </c>
      <c r="L555" s="51" t="s">
        <v>381</v>
      </c>
      <c r="M555" s="51" t="s">
        <v>382</v>
      </c>
      <c r="N555" s="22" t="s">
        <v>148</v>
      </c>
      <c r="O555" s="22" t="s">
        <v>148</v>
      </c>
      <c r="P555" s="22" t="s">
        <v>148</v>
      </c>
      <c r="Q555" s="23" t="s">
        <v>148</v>
      </c>
      <c r="R555" s="44" t="s">
        <v>148</v>
      </c>
      <c r="S555" s="22" t="str">
        <f t="shared" si="55"/>
        <v>IfcTankRECYCLABLECOMPACTOR</v>
      </c>
      <c r="T555" s="22" t="str">
        <f>IF(OR(J555="IfcCivilElement",K555="N.A",K555="all subtypes listed in COP",ISNUMBER(SEARCH(",",K555)))=TRUE,"skip",IF(LEFT(K555,1)="*",IF(ISNUMBER(MATCH(S555,#REF!,0))=TRUE,"check","okay"),IF(ISNUMBER(MATCH(S555,#REF!,0))=TRUE,"okay","check")))</f>
        <v>okay</v>
      </c>
      <c r="U555" s="20" t="str">
        <f t="shared" si="52"/>
        <v>Tank</v>
      </c>
      <c r="V555" s="20" t="e">
        <f t="shared" si="53"/>
        <v>#N/A</v>
      </c>
      <c r="W555" s="20" t="e">
        <f t="shared" si="54"/>
        <v>#N/A</v>
      </c>
    </row>
    <row r="556" spans="1:23" x14ac:dyDescent="0.25">
      <c r="A556" s="43">
        <v>555</v>
      </c>
      <c r="B556" s="22" t="s">
        <v>358</v>
      </c>
      <c r="C556" s="22" t="s">
        <v>1030</v>
      </c>
      <c r="D556" s="22" t="s">
        <v>148</v>
      </c>
      <c r="E556" s="22" t="s">
        <v>469</v>
      </c>
      <c r="F556" s="22" t="s">
        <v>251</v>
      </c>
      <c r="G556" s="22" t="s">
        <v>148</v>
      </c>
      <c r="H556" s="22" t="s">
        <v>251</v>
      </c>
      <c r="I556" s="22" t="s">
        <v>277</v>
      </c>
      <c r="J556" s="22" t="s">
        <v>1055</v>
      </c>
      <c r="K556" s="22" t="s">
        <v>1086</v>
      </c>
      <c r="L556" s="51" t="s">
        <v>381</v>
      </c>
      <c r="M556" s="51" t="s">
        <v>382</v>
      </c>
      <c r="N556" s="22" t="s">
        <v>148</v>
      </c>
      <c r="O556" s="22" t="s">
        <v>148</v>
      </c>
      <c r="P556" s="22" t="s">
        <v>148</v>
      </c>
      <c r="Q556" s="23" t="s">
        <v>148</v>
      </c>
      <c r="R556" s="44" t="s">
        <v>148</v>
      </c>
      <c r="S556" s="22" t="str">
        <f t="shared" si="55"/>
        <v>IfcTankREFUSEHANDLINGEQUIPMENT</v>
      </c>
      <c r="T556" s="22" t="str">
        <f>IF(OR(J556="IfcCivilElement",K556="N.A",K556="all subtypes listed in COP",ISNUMBER(SEARCH(",",K556)))=TRUE,"skip",IF(LEFT(K556,1)="*",IF(ISNUMBER(MATCH(S556,#REF!,0))=TRUE,"check","okay"),IF(ISNUMBER(MATCH(S556,#REF!,0))=TRUE,"okay","check")))</f>
        <v>okay</v>
      </c>
      <c r="U556" s="20" t="str">
        <f t="shared" si="52"/>
        <v>Tank</v>
      </c>
      <c r="V556" s="20" t="e">
        <f t="shared" si="53"/>
        <v>#N/A</v>
      </c>
      <c r="W556" s="20" t="e">
        <f t="shared" si="54"/>
        <v>#N/A</v>
      </c>
    </row>
    <row r="557" spans="1:23" x14ac:dyDescent="0.25">
      <c r="A557" s="43">
        <v>556</v>
      </c>
      <c r="B557" s="22" t="s">
        <v>358</v>
      </c>
      <c r="C557" s="22" t="s">
        <v>1030</v>
      </c>
      <c r="D557" s="22" t="s">
        <v>1061</v>
      </c>
      <c r="E557" s="22" t="s">
        <v>469</v>
      </c>
      <c r="F557" s="22" t="s">
        <v>251</v>
      </c>
      <c r="G557" s="22" t="s">
        <v>148</v>
      </c>
      <c r="H557" s="22" t="s">
        <v>251</v>
      </c>
      <c r="I557" s="22" t="s">
        <v>277</v>
      </c>
      <c r="J557" s="22" t="s">
        <v>1055</v>
      </c>
      <c r="K557" s="22" t="s">
        <v>1787</v>
      </c>
      <c r="L557" s="22" t="s">
        <v>1056</v>
      </c>
      <c r="M557" s="22" t="s">
        <v>1062</v>
      </c>
      <c r="N557" s="22" t="s">
        <v>256</v>
      </c>
      <c r="O557" s="22" t="s">
        <v>148</v>
      </c>
      <c r="P557" s="22" t="s">
        <v>148</v>
      </c>
      <c r="Q557" s="23" t="s">
        <v>148</v>
      </c>
      <c r="R557" s="57" t="s">
        <v>1788</v>
      </c>
      <c r="S557" s="22" t="str">
        <f t="shared" si="55"/>
        <v>IfcTankREFUSECONTAINER, *REFUSECOMPACTOR, *RECYCLABLECONTAINER, *RECYCLABLECOMPACTOR, *REFUSEHANDLINGEQUIPMENT</v>
      </c>
      <c r="T557" s="22" t="str">
        <f>IF(OR(J557="IfcCivilElement",K557="N.A",K557="all subtypes listed in COP",ISNUMBER(SEARCH(",",K557)))=TRUE,"skip",IF(LEFT(K557,1)="*",IF(ISNUMBER(MATCH(S557,#REF!,0))=TRUE,"check","okay"),IF(ISNUMBER(MATCH(S557,#REF!,0))=TRUE,"okay","check")))</f>
        <v>skip</v>
      </c>
      <c r="U557" s="20" t="str">
        <f t="shared" si="52"/>
        <v>Tank</v>
      </c>
      <c r="V557" s="20" t="str">
        <f t="shared" si="53"/>
        <v>Tank</v>
      </c>
      <c r="W557" s="20" t="str">
        <f t="shared" si="54"/>
        <v>okay</v>
      </c>
    </row>
    <row r="558" spans="1:23" x14ac:dyDescent="0.25">
      <c r="A558" s="43">
        <v>557</v>
      </c>
      <c r="B558" s="22" t="s">
        <v>358</v>
      </c>
      <c r="C558" s="22" t="s">
        <v>1030</v>
      </c>
      <c r="D558" s="22" t="s">
        <v>1076</v>
      </c>
      <c r="E558" s="22" t="s">
        <v>469</v>
      </c>
      <c r="F558" s="22" t="s">
        <v>251</v>
      </c>
      <c r="G558" s="22" t="s">
        <v>148</v>
      </c>
      <c r="H558" s="22" t="s">
        <v>251</v>
      </c>
      <c r="I558" s="22" t="s">
        <v>277</v>
      </c>
      <c r="J558" s="22" t="s">
        <v>1055</v>
      </c>
      <c r="K558" s="22" t="s">
        <v>1787</v>
      </c>
      <c r="L558" s="22" t="s">
        <v>1077</v>
      </c>
      <c r="M558" s="22" t="s">
        <v>1318</v>
      </c>
      <c r="N558" s="22" t="s">
        <v>1079</v>
      </c>
      <c r="O558" s="22" t="s">
        <v>1080</v>
      </c>
      <c r="P558" s="22" t="s">
        <v>148</v>
      </c>
      <c r="Q558" s="23" t="s">
        <v>148</v>
      </c>
      <c r="R558" s="44" t="s">
        <v>148</v>
      </c>
      <c r="S558" s="22" t="str">
        <f t="shared" si="55"/>
        <v>IfcTankREFUSECONTAINER, *REFUSECOMPACTOR, *RECYCLABLECONTAINER, *RECYCLABLECOMPACTOR, *REFUSEHANDLINGEQUIPMENT</v>
      </c>
      <c r="T558" s="22" t="str">
        <f>IF(OR(J558="IfcCivilElement",K558="N.A",K558="all subtypes listed in COP",ISNUMBER(SEARCH(",",K558)))=TRUE,"skip",IF(LEFT(K558,1)="*",IF(ISNUMBER(MATCH(S558,#REF!,0))=TRUE,"check","okay"),IF(ISNUMBER(MATCH(S558,#REF!,0))=TRUE,"okay","check")))</f>
        <v>skip</v>
      </c>
      <c r="U558" s="20" t="str">
        <f t="shared" si="52"/>
        <v>Tank</v>
      </c>
      <c r="V558" s="20" t="str">
        <f t="shared" si="53"/>
        <v>Tank</v>
      </c>
      <c r="W558" s="20" t="str">
        <f t="shared" si="54"/>
        <v>okay</v>
      </c>
    </row>
    <row r="559" spans="1:23" s="19" customFormat="1" x14ac:dyDescent="0.25">
      <c r="A559" s="43">
        <v>558</v>
      </c>
      <c r="B559" s="58" t="s">
        <v>358</v>
      </c>
      <c r="C559" s="58" t="s">
        <v>1030</v>
      </c>
      <c r="D559" s="58" t="s">
        <v>1063</v>
      </c>
      <c r="E559" s="58" t="s">
        <v>469</v>
      </c>
      <c r="F559" s="58" t="s">
        <v>251</v>
      </c>
      <c r="G559" s="58" t="s">
        <v>148</v>
      </c>
      <c r="H559" s="58" t="s">
        <v>251</v>
      </c>
      <c r="I559" s="58" t="s">
        <v>277</v>
      </c>
      <c r="J559" s="58" t="s">
        <v>1055</v>
      </c>
      <c r="K559" s="22" t="s">
        <v>1787</v>
      </c>
      <c r="L559" s="58" t="s">
        <v>1056</v>
      </c>
      <c r="M559" s="58" t="s">
        <v>1064</v>
      </c>
      <c r="N559" s="58" t="s">
        <v>171</v>
      </c>
      <c r="O559" s="58" t="s">
        <v>148</v>
      </c>
      <c r="P559" s="58" t="s">
        <v>148</v>
      </c>
      <c r="Q559" s="58" t="s">
        <v>148</v>
      </c>
      <c r="R559" s="59" t="s">
        <v>1789</v>
      </c>
      <c r="S559" s="22" t="str">
        <f t="shared" si="55"/>
        <v>IfcTankREFUSECONTAINER, *REFUSECOMPACTOR, *RECYCLABLECONTAINER, *RECYCLABLECOMPACTOR, *REFUSEHANDLINGEQUIPMENT</v>
      </c>
      <c r="T559" s="22" t="str">
        <f>IF(OR(J559="IfcCivilElement",K559="N.A",K559="all subtypes listed in COP",ISNUMBER(SEARCH(",",K559)))=TRUE,"skip",IF(LEFT(K559,1)="*",IF(ISNUMBER(MATCH(S559,#REF!,0))=TRUE,"check","okay"),IF(ISNUMBER(MATCH(S559,#REF!,0))=TRUE,"okay","check")))</f>
        <v>skip</v>
      </c>
      <c r="U559" s="36" t="str">
        <f t="shared" si="52"/>
        <v>Tank</v>
      </c>
      <c r="V559" s="36" t="str">
        <f t="shared" si="53"/>
        <v>Tank</v>
      </c>
      <c r="W559" s="36" t="str">
        <f t="shared" si="54"/>
        <v>okay</v>
      </c>
    </row>
    <row r="560" spans="1:23" s="19" customFormat="1" x14ac:dyDescent="0.25">
      <c r="A560" s="43">
        <v>559</v>
      </c>
      <c r="B560" s="22" t="s">
        <v>358</v>
      </c>
      <c r="C560" s="22" t="s">
        <v>1030</v>
      </c>
      <c r="D560" s="22" t="s">
        <v>1067</v>
      </c>
      <c r="E560" s="22" t="s">
        <v>469</v>
      </c>
      <c r="F560" s="22" t="s">
        <v>251</v>
      </c>
      <c r="G560" s="22" t="s">
        <v>148</v>
      </c>
      <c r="H560" s="22" t="s">
        <v>251</v>
      </c>
      <c r="I560" s="22" t="s">
        <v>277</v>
      </c>
      <c r="J560" s="22" t="s">
        <v>1055</v>
      </c>
      <c r="K560" s="22" t="s">
        <v>1787</v>
      </c>
      <c r="L560" s="22" t="s">
        <v>224</v>
      </c>
      <c r="M560" s="22" t="s">
        <v>1068</v>
      </c>
      <c r="N560" s="22" t="s">
        <v>171</v>
      </c>
      <c r="O560" s="22" t="s">
        <v>148</v>
      </c>
      <c r="P560" s="22" t="s">
        <v>148</v>
      </c>
      <c r="Q560" s="23" t="s">
        <v>148</v>
      </c>
      <c r="R560" s="60" t="s">
        <v>1069</v>
      </c>
      <c r="S560" s="22" t="str">
        <f t="shared" si="55"/>
        <v>IfcTankREFUSECONTAINER, *REFUSECOMPACTOR, *RECYCLABLECONTAINER, *RECYCLABLECOMPACTOR, *REFUSEHANDLINGEQUIPMENT</v>
      </c>
      <c r="T560" s="22" t="str">
        <f>IF(OR(J560="IfcCivilElement",K560="N.A",K560="all subtypes listed in COP",ISNUMBER(SEARCH(",",K560)))=TRUE,"skip",IF(LEFT(K560,1)="*",IF(ISNUMBER(MATCH(S560,#REF!,0))=TRUE,"check","okay"),IF(ISNUMBER(MATCH(S560,#REF!,0))=TRUE,"okay","check")))</f>
        <v>skip</v>
      </c>
      <c r="U560" s="20" t="str">
        <f t="shared" si="52"/>
        <v>Tank</v>
      </c>
      <c r="V560" s="20" t="str">
        <f t="shared" si="53"/>
        <v>Mate</v>
      </c>
      <c r="W560" s="20" t="str">
        <f t="shared" si="54"/>
        <v>check</v>
      </c>
    </row>
    <row r="561" spans="1:23" s="19" customFormat="1" x14ac:dyDescent="0.25">
      <c r="A561" s="43">
        <v>560</v>
      </c>
      <c r="B561" s="22" t="s">
        <v>358</v>
      </c>
      <c r="C561" s="22" t="s">
        <v>1030</v>
      </c>
      <c r="D561" s="22" t="s">
        <v>1065</v>
      </c>
      <c r="E561" s="22" t="s">
        <v>469</v>
      </c>
      <c r="F561" s="22" t="s">
        <v>251</v>
      </c>
      <c r="G561" s="22" t="s">
        <v>148</v>
      </c>
      <c r="H561" s="22" t="s">
        <v>251</v>
      </c>
      <c r="I561" s="22" t="s">
        <v>277</v>
      </c>
      <c r="J561" s="22" t="s">
        <v>1055</v>
      </c>
      <c r="K561" s="22" t="s">
        <v>1787</v>
      </c>
      <c r="L561" s="22" t="s">
        <v>1056</v>
      </c>
      <c r="M561" s="22" t="s">
        <v>1066</v>
      </c>
      <c r="N561" s="22" t="s">
        <v>155</v>
      </c>
      <c r="O561" s="22" t="s">
        <v>156</v>
      </c>
      <c r="P561" s="22" t="s">
        <v>148</v>
      </c>
      <c r="Q561" s="23" t="s">
        <v>148</v>
      </c>
      <c r="R561" s="45" t="s">
        <v>1790</v>
      </c>
      <c r="S561" s="22" t="str">
        <f t="shared" si="55"/>
        <v>IfcTankREFUSECONTAINER, *REFUSECOMPACTOR, *RECYCLABLECONTAINER, *RECYCLABLECOMPACTOR, *REFUSEHANDLINGEQUIPMENT</v>
      </c>
      <c r="T561" s="22" t="str">
        <f>IF(OR(J561="IfcCivilElement",K561="N.A",K561="all subtypes listed in COP",ISNUMBER(SEARCH(",",K561)))=TRUE,"skip",IF(LEFT(K561,1)="*",IF(ISNUMBER(MATCH(S561,#REF!,0))=TRUE,"check","okay"),IF(ISNUMBER(MATCH(S561,#REF!,0))=TRUE,"okay","check")))</f>
        <v>skip</v>
      </c>
      <c r="U561" s="20" t="str">
        <f t="shared" si="52"/>
        <v>Tank</v>
      </c>
      <c r="V561" s="20" t="str">
        <f t="shared" si="53"/>
        <v>Tank</v>
      </c>
      <c r="W561" s="20" t="str">
        <f t="shared" si="54"/>
        <v>okay</v>
      </c>
    </row>
    <row r="562" spans="1:23" x14ac:dyDescent="0.25">
      <c r="A562" s="43">
        <v>561</v>
      </c>
      <c r="B562" s="22" t="s">
        <v>358</v>
      </c>
      <c r="C562" s="22" t="s">
        <v>1030</v>
      </c>
      <c r="D562" s="22" t="s">
        <v>1054</v>
      </c>
      <c r="E562" s="22" t="s">
        <v>469</v>
      </c>
      <c r="F562" s="22" t="s">
        <v>251</v>
      </c>
      <c r="G562" s="22" t="s">
        <v>148</v>
      </c>
      <c r="H562" s="22" t="s">
        <v>251</v>
      </c>
      <c r="I562" s="22" t="s">
        <v>277</v>
      </c>
      <c r="J562" s="22" t="s">
        <v>1055</v>
      </c>
      <c r="K562" s="22" t="s">
        <v>1787</v>
      </c>
      <c r="L562" s="22" t="s">
        <v>1056</v>
      </c>
      <c r="M562" s="22" t="s">
        <v>1057</v>
      </c>
      <c r="N562" s="22" t="s">
        <v>171</v>
      </c>
      <c r="O562" s="22" t="s">
        <v>148</v>
      </c>
      <c r="P562" s="22" t="s">
        <v>148</v>
      </c>
      <c r="Q562" s="23" t="s">
        <v>148</v>
      </c>
      <c r="R562" s="45" t="s">
        <v>1791</v>
      </c>
      <c r="S562" s="22" t="str">
        <f t="shared" si="55"/>
        <v>IfcTankREFUSECONTAINER, *REFUSECOMPACTOR, *RECYCLABLECONTAINER, *RECYCLABLECOMPACTOR, *REFUSEHANDLINGEQUIPMENT</v>
      </c>
      <c r="T562" s="22" t="str">
        <f>IF(OR(J562="IfcCivilElement",K562="N.A",K562="all subtypes listed in COP",ISNUMBER(SEARCH(",",K562)))=TRUE,"skip",IF(LEFT(K562,1)="*",IF(ISNUMBER(MATCH(S562,#REF!,0))=TRUE,"check","okay"),IF(ISNUMBER(MATCH(S562,#REF!,0))=TRUE,"okay","check")))</f>
        <v>skip</v>
      </c>
      <c r="U562" s="20" t="str">
        <f t="shared" si="52"/>
        <v>Tank</v>
      </c>
      <c r="V562" s="20" t="str">
        <f t="shared" si="53"/>
        <v>Tank</v>
      </c>
      <c r="W562" s="20" t="str">
        <f t="shared" si="54"/>
        <v>okay</v>
      </c>
    </row>
    <row r="563" spans="1:23" x14ac:dyDescent="0.25">
      <c r="A563" s="43">
        <v>562</v>
      </c>
      <c r="B563" s="22" t="s">
        <v>358</v>
      </c>
      <c r="C563" s="22" t="s">
        <v>1030</v>
      </c>
      <c r="D563" s="22" t="s">
        <v>1786</v>
      </c>
      <c r="E563" s="22" t="s">
        <v>469</v>
      </c>
      <c r="F563" s="22" t="s">
        <v>251</v>
      </c>
      <c r="G563" s="22" t="s">
        <v>148</v>
      </c>
      <c r="H563" s="22" t="s">
        <v>251</v>
      </c>
      <c r="I563" s="22" t="s">
        <v>277</v>
      </c>
      <c r="J563" s="22" t="s">
        <v>1055</v>
      </c>
      <c r="K563" s="22" t="s">
        <v>1787</v>
      </c>
      <c r="L563" s="22" t="s">
        <v>1056</v>
      </c>
      <c r="M563" s="22" t="s">
        <v>1060</v>
      </c>
      <c r="N563" s="22" t="s">
        <v>171</v>
      </c>
      <c r="O563" s="22" t="s">
        <v>148</v>
      </c>
      <c r="P563" s="22" t="s">
        <v>148</v>
      </c>
      <c r="Q563" s="23" t="s">
        <v>148</v>
      </c>
      <c r="R563" s="45" t="s">
        <v>1792</v>
      </c>
      <c r="S563" s="22" t="str">
        <f t="shared" si="55"/>
        <v>IfcTankREFUSECONTAINER, *REFUSECOMPACTOR, *RECYCLABLECONTAINER, *RECYCLABLECOMPACTOR, *REFUSEHANDLINGEQUIPMENT</v>
      </c>
      <c r="T563" s="22" t="str">
        <f>IF(OR(J563="IfcCivilElement",K563="N.A",K563="all subtypes listed in COP",ISNUMBER(SEARCH(",",K563)))=TRUE,"skip",IF(LEFT(K563,1)="*",IF(ISNUMBER(MATCH(S563,#REF!,0))=TRUE,"check","okay"),IF(ISNUMBER(MATCH(S563,#REF!,0))=TRUE,"okay","check")))</f>
        <v>skip</v>
      </c>
      <c r="U563" s="20" t="str">
        <f t="shared" si="52"/>
        <v>Tank</v>
      </c>
      <c r="V563" s="20" t="str">
        <f t="shared" si="53"/>
        <v>Tank</v>
      </c>
      <c r="W563" s="20" t="str">
        <f t="shared" si="54"/>
        <v>okay</v>
      </c>
    </row>
    <row r="564" spans="1:23" x14ac:dyDescent="0.25">
      <c r="A564" s="43">
        <v>563</v>
      </c>
      <c r="B564" s="22" t="s">
        <v>358</v>
      </c>
      <c r="C564" s="22" t="s">
        <v>1030</v>
      </c>
      <c r="D564" s="22" t="s">
        <v>1081</v>
      </c>
      <c r="E564" s="22" t="s">
        <v>469</v>
      </c>
      <c r="F564" s="22" t="s">
        <v>251</v>
      </c>
      <c r="G564" s="22" t="s">
        <v>148</v>
      </c>
      <c r="H564" s="22" t="s">
        <v>251</v>
      </c>
      <c r="I564" s="22" t="s">
        <v>277</v>
      </c>
      <c r="J564" s="22" t="s">
        <v>1055</v>
      </c>
      <c r="K564" s="22" t="s">
        <v>1787</v>
      </c>
      <c r="L564" s="22" t="s">
        <v>1056</v>
      </c>
      <c r="M564" s="22" t="s">
        <v>1082</v>
      </c>
      <c r="N564" s="22" t="s">
        <v>171</v>
      </c>
      <c r="O564" s="22" t="s">
        <v>148</v>
      </c>
      <c r="P564" s="22" t="s">
        <v>148</v>
      </c>
      <c r="Q564" s="23" t="s">
        <v>148</v>
      </c>
      <c r="R564" s="61" t="s">
        <v>1083</v>
      </c>
      <c r="S564" s="22" t="str">
        <f t="shared" si="55"/>
        <v>IfcTankREFUSECONTAINER, *REFUSECOMPACTOR, *RECYCLABLECONTAINER, *RECYCLABLECOMPACTOR, *REFUSEHANDLINGEQUIPMENT</v>
      </c>
      <c r="T564" s="22" t="str">
        <f>IF(OR(J564="IfcCivilElement",K564="N.A",K564="all subtypes listed in COP",ISNUMBER(SEARCH(",",K564)))=TRUE,"skip",IF(LEFT(K564,1)="*",IF(ISNUMBER(MATCH(S564,#REF!,0))=TRUE,"check","okay"),IF(ISNUMBER(MATCH(S564,#REF!,0))=TRUE,"okay","check")))</f>
        <v>skip</v>
      </c>
      <c r="U564" s="20" t="str">
        <f t="shared" si="52"/>
        <v>Tank</v>
      </c>
      <c r="V564" s="20" t="str">
        <f t="shared" si="53"/>
        <v>Tank</v>
      </c>
      <c r="W564" s="20" t="str">
        <f t="shared" si="54"/>
        <v>okay</v>
      </c>
    </row>
    <row r="565" spans="1:23" x14ac:dyDescent="0.25">
      <c r="A565" s="43">
        <v>564</v>
      </c>
      <c r="B565" s="22" t="s">
        <v>358</v>
      </c>
      <c r="C565" s="22" t="s">
        <v>1075</v>
      </c>
      <c r="D565" s="22" t="s">
        <v>1058</v>
      </c>
      <c r="E565" s="22" t="s">
        <v>469</v>
      </c>
      <c r="F565" s="22" t="s">
        <v>251</v>
      </c>
      <c r="G565" s="22" t="s">
        <v>148</v>
      </c>
      <c r="H565" s="22" t="s">
        <v>251</v>
      </c>
      <c r="I565" s="22" t="s">
        <v>277</v>
      </c>
      <c r="J565" s="22" t="s">
        <v>1055</v>
      </c>
      <c r="K565" s="22" t="s">
        <v>1084</v>
      </c>
      <c r="L565" s="22" t="s">
        <v>1056</v>
      </c>
      <c r="M565" s="22" t="s">
        <v>1058</v>
      </c>
      <c r="N565" s="22" t="s">
        <v>256</v>
      </c>
      <c r="O565" s="22" t="s">
        <v>1059</v>
      </c>
      <c r="P565" s="22" t="s">
        <v>148</v>
      </c>
      <c r="Q565" s="23" t="s">
        <v>148</v>
      </c>
      <c r="R565" s="45" t="s">
        <v>1793</v>
      </c>
      <c r="S565" s="22" t="str">
        <f t="shared" si="55"/>
        <v>IfcTankRECYCLINGBIN</v>
      </c>
      <c r="T565" s="22" t="str">
        <f>IF(OR(J565="IfcCivilElement",K565="N.A",K565="all subtypes listed in COP",ISNUMBER(SEARCH(",",K565)))=TRUE,"skip",IF(LEFT(K565,1)="*",IF(ISNUMBER(MATCH(S565,#REF!,0))=TRUE,"check","okay"),IF(ISNUMBER(MATCH(S565,#REF!,0))=TRUE,"okay","check")))</f>
        <v>okay</v>
      </c>
      <c r="U565" s="20" t="str">
        <f t="shared" si="52"/>
        <v>Tank</v>
      </c>
      <c r="V565" s="20" t="str">
        <f t="shared" si="53"/>
        <v>Tank</v>
      </c>
      <c r="W565" s="20" t="str">
        <f t="shared" si="54"/>
        <v>okay</v>
      </c>
    </row>
    <row r="566" spans="1:23" x14ac:dyDescent="0.25">
      <c r="A566" s="43">
        <v>565</v>
      </c>
      <c r="B566" s="22" t="s">
        <v>358</v>
      </c>
      <c r="C566" s="22" t="s">
        <v>1075</v>
      </c>
      <c r="D566" s="22" t="s">
        <v>1058</v>
      </c>
      <c r="E566" s="22" t="s">
        <v>469</v>
      </c>
      <c r="F566" s="22" t="s">
        <v>251</v>
      </c>
      <c r="G566" s="22" t="s">
        <v>148</v>
      </c>
      <c r="H566" s="22" t="s">
        <v>251</v>
      </c>
      <c r="I566" s="22" t="s">
        <v>277</v>
      </c>
      <c r="J566" s="22" t="s">
        <v>1055</v>
      </c>
      <c r="K566" s="22" t="s">
        <v>1085</v>
      </c>
      <c r="L566" s="22" t="s">
        <v>1056</v>
      </c>
      <c r="M566" s="22" t="s">
        <v>1058</v>
      </c>
      <c r="N566" s="22" t="s">
        <v>256</v>
      </c>
      <c r="O566" s="22" t="s">
        <v>1059</v>
      </c>
      <c r="P566" s="22" t="s">
        <v>148</v>
      </c>
      <c r="Q566" s="23" t="s">
        <v>148</v>
      </c>
      <c r="R566" s="45" t="s">
        <v>1793</v>
      </c>
      <c r="S566" s="22" t="str">
        <f t="shared" si="55"/>
        <v>IfcTankREFUSEBIN</v>
      </c>
      <c r="T566" s="22" t="str">
        <f>IF(OR(J566="IfcCivilElement",K566="N.A",K566="all subtypes listed in COP",ISNUMBER(SEARCH(",",K566)))=TRUE,"skip",IF(LEFT(K566,1)="*",IF(ISNUMBER(MATCH(S566,#REF!,0))=TRUE,"check","okay"),IF(ISNUMBER(MATCH(S566,#REF!,0))=TRUE,"okay","check")))</f>
        <v>okay</v>
      </c>
      <c r="U566" s="20" t="str">
        <f t="shared" si="52"/>
        <v>Tank</v>
      </c>
      <c r="V566" s="20" t="str">
        <f t="shared" si="53"/>
        <v>Tank</v>
      </c>
      <c r="W566" s="20" t="str">
        <f t="shared" si="54"/>
        <v>okay</v>
      </c>
    </row>
    <row r="567" spans="1:23" s="32" customFormat="1" ht="14.65" customHeight="1" x14ac:dyDescent="0.2">
      <c r="A567" s="43">
        <v>566</v>
      </c>
      <c r="B567" s="22" t="s">
        <v>271</v>
      </c>
      <c r="C567" s="22" t="s">
        <v>1087</v>
      </c>
      <c r="D567" s="22" t="s">
        <v>1101</v>
      </c>
      <c r="E567" s="22" t="s">
        <v>482</v>
      </c>
      <c r="F567" s="22" t="s">
        <v>307</v>
      </c>
      <c r="G567" s="22" t="s">
        <v>307</v>
      </c>
      <c r="H567" s="22" t="s">
        <v>307</v>
      </c>
      <c r="I567" s="22" t="s">
        <v>150</v>
      </c>
      <c r="J567" s="22" t="s">
        <v>374</v>
      </c>
      <c r="K567" s="22" t="s">
        <v>1091</v>
      </c>
      <c r="L567" s="22" t="s">
        <v>378</v>
      </c>
      <c r="M567" s="22" t="s">
        <v>1102</v>
      </c>
      <c r="N567" s="22" t="s">
        <v>256</v>
      </c>
      <c r="O567" s="22" t="s">
        <v>148</v>
      </c>
      <c r="P567" s="22" t="s">
        <v>148</v>
      </c>
      <c r="Q567" s="23" t="s">
        <v>148</v>
      </c>
      <c r="R567" s="44" t="s">
        <v>148</v>
      </c>
      <c r="S567" s="22" t="str">
        <f t="shared" si="55"/>
        <v>IfcCivilElementDRIVEWAY</v>
      </c>
      <c r="T567" s="22" t="str">
        <f>IF(OR(J567="IfcCivilElement",K567="N.A",K567="all subtypes listed in COP",ISNUMBER(SEARCH(",",K567)))=TRUE,"skip",IF(LEFT(K567,1)="*",IF(ISNUMBER(MATCH(S567,#REF!,0))=TRUE,"check","okay"),IF(ISNUMBER(MATCH(S567,#REF!,0))=TRUE,"okay","check")))</f>
        <v>skip</v>
      </c>
      <c r="U567" s="20" t="str">
        <f t="shared" si="52"/>
        <v>CivilElement</v>
      </c>
      <c r="V567" s="20" t="str">
        <f t="shared" si="53"/>
        <v>CivilElement</v>
      </c>
      <c r="W567" s="20" t="str">
        <f t="shared" si="54"/>
        <v>okay</v>
      </c>
    </row>
    <row r="568" spans="1:23" x14ac:dyDescent="0.25">
      <c r="A568" s="43">
        <v>567</v>
      </c>
      <c r="B568" s="22" t="s">
        <v>391</v>
      </c>
      <c r="C568" s="22" t="s">
        <v>1087</v>
      </c>
      <c r="D568" s="22" t="s">
        <v>1028</v>
      </c>
      <c r="E568" s="22" t="s">
        <v>482</v>
      </c>
      <c r="F568" s="22" t="s">
        <v>307</v>
      </c>
      <c r="G568" s="22" t="s">
        <v>307</v>
      </c>
      <c r="H568" s="22" t="s">
        <v>307</v>
      </c>
      <c r="I568" s="22" t="s">
        <v>150</v>
      </c>
      <c r="J568" s="22" t="s">
        <v>374</v>
      </c>
      <c r="K568" s="22" t="s">
        <v>1091</v>
      </c>
      <c r="L568" s="22" t="s">
        <v>378</v>
      </c>
      <c r="M568" s="22" t="s">
        <v>1027</v>
      </c>
      <c r="N568" s="22" t="s">
        <v>160</v>
      </c>
      <c r="O568" s="22" t="s">
        <v>148</v>
      </c>
      <c r="P568" s="22" t="s">
        <v>148</v>
      </c>
      <c r="Q568" s="22" t="s">
        <v>161</v>
      </c>
      <c r="R568" s="45" t="s">
        <v>148</v>
      </c>
      <c r="S568" s="22" t="str">
        <f t="shared" si="55"/>
        <v>IfcCivilElementDRIVEWAY</v>
      </c>
      <c r="T568" s="22" t="str">
        <f>IF(OR(J568="IfcCivilElement",K568="N.A",K568="all subtypes listed in COP",ISNUMBER(SEARCH(",",K568)))=TRUE,"skip",IF(LEFT(K568,1)="*",IF(ISNUMBER(MATCH(S568,#REF!,0))=TRUE,"check","okay"),IF(ISNUMBER(MATCH(S568,#REF!,0))=TRUE,"okay","check")))</f>
        <v>skip</v>
      </c>
      <c r="U568" s="20" t="str">
        <f t="shared" si="52"/>
        <v>CivilElement</v>
      </c>
      <c r="V568" s="20" t="str">
        <f t="shared" si="53"/>
        <v>CivilElement</v>
      </c>
      <c r="W568" s="20" t="str">
        <f t="shared" si="54"/>
        <v>okay</v>
      </c>
    </row>
    <row r="569" spans="1:23" x14ac:dyDescent="0.25">
      <c r="A569" s="43">
        <v>568</v>
      </c>
      <c r="B569" s="22" t="s">
        <v>391</v>
      </c>
      <c r="C569" s="22" t="s">
        <v>1087</v>
      </c>
      <c r="D569" s="22" t="s">
        <v>1027</v>
      </c>
      <c r="E569" s="22" t="s">
        <v>482</v>
      </c>
      <c r="F569" s="22" t="s">
        <v>307</v>
      </c>
      <c r="G569" s="22" t="s">
        <v>307</v>
      </c>
      <c r="H569" s="22" t="s">
        <v>307</v>
      </c>
      <c r="I569" s="22" t="s">
        <v>150</v>
      </c>
      <c r="J569" s="22" t="s">
        <v>374</v>
      </c>
      <c r="K569" s="22" t="s">
        <v>1091</v>
      </c>
      <c r="L569" s="22" t="s">
        <v>378</v>
      </c>
      <c r="M569" s="22" t="s">
        <v>1028</v>
      </c>
      <c r="N569" s="22" t="s">
        <v>160</v>
      </c>
      <c r="O569" s="22" t="s">
        <v>148</v>
      </c>
      <c r="P569" s="22" t="s">
        <v>148</v>
      </c>
      <c r="Q569" s="22" t="s">
        <v>161</v>
      </c>
      <c r="R569" s="45" t="s">
        <v>148</v>
      </c>
      <c r="S569" s="22" t="str">
        <f t="shared" si="55"/>
        <v>IfcCivilElementDRIVEWAY</v>
      </c>
      <c r="T569" s="22" t="str">
        <f>IF(OR(J569="IfcCivilElement",K569="N.A",K569="all subtypes listed in COP",ISNUMBER(SEARCH(",",K569)))=TRUE,"skip",IF(LEFT(K569,1)="*",IF(ISNUMBER(MATCH(S569,#REF!,0))=TRUE,"check","okay"),IF(ISNUMBER(MATCH(S569,#REF!,0))=TRUE,"okay","check")))</f>
        <v>skip</v>
      </c>
      <c r="U569" s="20" t="str">
        <f t="shared" si="52"/>
        <v>CivilElement</v>
      </c>
      <c r="V569" s="20" t="str">
        <f t="shared" si="53"/>
        <v>CivilElement</v>
      </c>
      <c r="W569" s="20" t="str">
        <f t="shared" si="54"/>
        <v>okay</v>
      </c>
    </row>
    <row r="570" spans="1:23" x14ac:dyDescent="0.25">
      <c r="A570" s="43">
        <v>569</v>
      </c>
      <c r="B570" s="22" t="s">
        <v>391</v>
      </c>
      <c r="C570" s="22" t="s">
        <v>1087</v>
      </c>
      <c r="D570" s="22" t="s">
        <v>305</v>
      </c>
      <c r="E570" s="22" t="s">
        <v>482</v>
      </c>
      <c r="F570" s="22" t="s">
        <v>307</v>
      </c>
      <c r="G570" s="22" t="s">
        <v>307</v>
      </c>
      <c r="H570" s="22" t="s">
        <v>307</v>
      </c>
      <c r="I570" s="22" t="s">
        <v>150</v>
      </c>
      <c r="J570" s="22" t="s">
        <v>374</v>
      </c>
      <c r="K570" s="22" t="s">
        <v>1091</v>
      </c>
      <c r="L570" s="22" t="s">
        <v>224</v>
      </c>
      <c r="M570" s="22" t="s">
        <v>305</v>
      </c>
      <c r="N570" s="22" t="s">
        <v>171</v>
      </c>
      <c r="O570" s="22" t="s">
        <v>148</v>
      </c>
      <c r="P570" s="22" t="s">
        <v>226</v>
      </c>
      <c r="Q570" s="23" t="s">
        <v>148</v>
      </c>
      <c r="R570" s="45" t="s">
        <v>148</v>
      </c>
      <c r="S570" s="22" t="str">
        <f t="shared" si="55"/>
        <v>IfcCivilElementDRIVEWAY</v>
      </c>
      <c r="T570" s="22" t="str">
        <f>IF(OR(J570="IfcCivilElement",K570="N.A",K570="all subtypes listed in COP",ISNUMBER(SEARCH(",",K570)))=TRUE,"skip",IF(LEFT(K570,1)="*",IF(ISNUMBER(MATCH(S570,#REF!,0))=TRUE,"check","okay"),IF(ISNUMBER(MATCH(S570,#REF!,0))=TRUE,"okay","check")))</f>
        <v>skip</v>
      </c>
      <c r="U570" s="20" t="str">
        <f t="shared" si="52"/>
        <v>CivilElement</v>
      </c>
      <c r="V570" s="20" t="str">
        <f t="shared" si="53"/>
        <v>Material</v>
      </c>
      <c r="W570" s="20" t="str">
        <f t="shared" si="54"/>
        <v>check</v>
      </c>
    </row>
    <row r="571" spans="1:23" x14ac:dyDescent="0.25">
      <c r="A571" s="43">
        <v>570</v>
      </c>
      <c r="B571" s="22" t="s">
        <v>391</v>
      </c>
      <c r="C571" s="22" t="s">
        <v>1087</v>
      </c>
      <c r="D571" s="22" t="s">
        <v>1092</v>
      </c>
      <c r="E571" s="22" t="s">
        <v>482</v>
      </c>
      <c r="F571" s="22" t="s">
        <v>307</v>
      </c>
      <c r="G571" s="22" t="s">
        <v>307</v>
      </c>
      <c r="H571" s="22" t="s">
        <v>307</v>
      </c>
      <c r="I571" s="22" t="s">
        <v>150</v>
      </c>
      <c r="J571" s="22" t="s">
        <v>374</v>
      </c>
      <c r="K571" s="22" t="s">
        <v>1091</v>
      </c>
      <c r="L571" s="22" t="s">
        <v>1093</v>
      </c>
      <c r="M571" s="22" t="s">
        <v>1094</v>
      </c>
      <c r="N571" s="22" t="s">
        <v>171</v>
      </c>
      <c r="O571" s="22" t="s">
        <v>148</v>
      </c>
      <c r="P571" s="22" t="s">
        <v>148</v>
      </c>
      <c r="Q571" s="23" t="s">
        <v>148</v>
      </c>
      <c r="R571" s="45" t="s">
        <v>148</v>
      </c>
      <c r="S571" s="22" t="str">
        <f t="shared" si="55"/>
        <v>IfcCivilElementDRIVEWAY</v>
      </c>
      <c r="T571" s="22" t="str">
        <f>IF(OR(J571="IfcCivilElement",K571="N.A",K571="all subtypes listed in COP",ISNUMBER(SEARCH(",",K571)))=TRUE,"skip",IF(LEFT(K571,1)="*",IF(ISNUMBER(MATCH(S571,#REF!,0))=TRUE,"check","okay"),IF(ISNUMBER(MATCH(S571,#REF!,0))=TRUE,"okay","check")))</f>
        <v>skip</v>
      </c>
      <c r="U571" s="20" t="str">
        <f t="shared" si="52"/>
        <v>CivilElement</v>
      </c>
      <c r="V571" s="20" t="str">
        <f t="shared" si="53"/>
        <v>CivilElement</v>
      </c>
      <c r="W571" s="20" t="str">
        <f t="shared" si="54"/>
        <v>okay</v>
      </c>
    </row>
    <row r="572" spans="1:23" x14ac:dyDescent="0.25">
      <c r="A572" s="43">
        <v>571</v>
      </c>
      <c r="B572" s="22" t="s">
        <v>391</v>
      </c>
      <c r="C572" s="22" t="s">
        <v>1087</v>
      </c>
      <c r="D572" s="22" t="s">
        <v>148</v>
      </c>
      <c r="E572" s="22" t="s">
        <v>250</v>
      </c>
      <c r="F572" s="22" t="s">
        <v>251</v>
      </c>
      <c r="G572" s="22" t="s">
        <v>148</v>
      </c>
      <c r="H572" s="22" t="s">
        <v>251</v>
      </c>
      <c r="I572" s="22" t="s">
        <v>150</v>
      </c>
      <c r="J572" s="22" t="s">
        <v>252</v>
      </c>
      <c r="K572" s="22" t="s">
        <v>1089</v>
      </c>
      <c r="L572" s="22" t="s">
        <v>148</v>
      </c>
      <c r="M572" s="22" t="s">
        <v>148</v>
      </c>
      <c r="N572" s="22" t="s">
        <v>148</v>
      </c>
      <c r="O572" s="22" t="s">
        <v>148</v>
      </c>
      <c r="P572" s="22" t="s">
        <v>148</v>
      </c>
      <c r="Q572" s="23" t="s">
        <v>148</v>
      </c>
      <c r="R572" s="44" t="s">
        <v>148</v>
      </c>
      <c r="S572" s="22" t="str">
        <f t="shared" si="55"/>
        <v>IfcBuildingElementProxyHUMP</v>
      </c>
      <c r="T572" s="22" t="str">
        <f>IF(OR(J572="IfcCivilElement",K572="N.A",K572="all subtypes listed in COP",ISNUMBER(SEARCH(",",K572)))=TRUE,"skip",IF(LEFT(K572,1)="*",IF(ISNUMBER(MATCH(S572,#REF!,0))=TRUE,"check","okay"),IF(ISNUMBER(MATCH(S572,#REF!,0))=TRUE,"okay","check")))</f>
        <v>okay</v>
      </c>
      <c r="U572" s="20" t="str">
        <f t="shared" si="52"/>
        <v>BuildingElementProxy</v>
      </c>
      <c r="V572" s="20" t="e">
        <f t="shared" si="53"/>
        <v>#N/A</v>
      </c>
      <c r="W572" s="20" t="e">
        <f t="shared" si="54"/>
        <v>#N/A</v>
      </c>
    </row>
    <row r="573" spans="1:23" x14ac:dyDescent="0.25">
      <c r="A573" s="43">
        <v>573</v>
      </c>
      <c r="B573" s="22" t="s">
        <v>391</v>
      </c>
      <c r="C573" s="22" t="s">
        <v>1087</v>
      </c>
      <c r="D573" s="22" t="s">
        <v>1028</v>
      </c>
      <c r="E573" s="22" t="s">
        <v>482</v>
      </c>
      <c r="F573" s="22" t="s">
        <v>307</v>
      </c>
      <c r="G573" s="22" t="s">
        <v>307</v>
      </c>
      <c r="H573" s="22" t="s">
        <v>307</v>
      </c>
      <c r="I573" s="22" t="s">
        <v>150</v>
      </c>
      <c r="J573" s="22" t="s">
        <v>374</v>
      </c>
      <c r="K573" s="22" t="s">
        <v>1090</v>
      </c>
      <c r="L573" s="22" t="s">
        <v>378</v>
      </c>
      <c r="M573" s="22" t="s">
        <v>1027</v>
      </c>
      <c r="N573" s="22" t="s">
        <v>160</v>
      </c>
      <c r="O573" s="22" t="s">
        <v>148</v>
      </c>
      <c r="P573" s="22" t="s">
        <v>148</v>
      </c>
      <c r="Q573" s="22" t="s">
        <v>161</v>
      </c>
      <c r="R573" s="45" t="s">
        <v>148</v>
      </c>
      <c r="S573" s="22" t="str">
        <f t="shared" si="55"/>
        <v>IfcCivilElementCARRIAGEWAY</v>
      </c>
      <c r="T573" s="22" t="str">
        <f>IF(OR(J573="IfcCivilElement",K573="N.A",K573="all subtypes listed in COP",ISNUMBER(SEARCH(",",K573)))=TRUE,"skip",IF(LEFT(K573,1)="*",IF(ISNUMBER(MATCH(S573,#REF!,0))=TRUE,"check","okay"),IF(ISNUMBER(MATCH(S573,#REF!,0))=TRUE,"okay","check")))</f>
        <v>skip</v>
      </c>
      <c r="U573" s="20" t="str">
        <f t="shared" si="52"/>
        <v>CivilElement</v>
      </c>
      <c r="V573" s="20" t="str">
        <f t="shared" si="53"/>
        <v>CivilElement</v>
      </c>
      <c r="W573" s="20" t="str">
        <f t="shared" si="54"/>
        <v>okay</v>
      </c>
    </row>
    <row r="574" spans="1:23" x14ac:dyDescent="0.25">
      <c r="A574" s="43">
        <v>574</v>
      </c>
      <c r="B574" s="22" t="s">
        <v>391</v>
      </c>
      <c r="C574" s="22" t="s">
        <v>1087</v>
      </c>
      <c r="D574" s="22" t="s">
        <v>1027</v>
      </c>
      <c r="E574" s="22" t="s">
        <v>482</v>
      </c>
      <c r="F574" s="22" t="s">
        <v>307</v>
      </c>
      <c r="G574" s="22" t="s">
        <v>307</v>
      </c>
      <c r="H574" s="22" t="s">
        <v>307</v>
      </c>
      <c r="I574" s="22" t="s">
        <v>150</v>
      </c>
      <c r="J574" s="22" t="s">
        <v>374</v>
      </c>
      <c r="K574" s="22" t="s">
        <v>1090</v>
      </c>
      <c r="L574" s="22" t="s">
        <v>378</v>
      </c>
      <c r="M574" s="22" t="s">
        <v>1028</v>
      </c>
      <c r="N574" s="22" t="s">
        <v>160</v>
      </c>
      <c r="O574" s="22" t="s">
        <v>148</v>
      </c>
      <c r="P574" s="22" t="s">
        <v>148</v>
      </c>
      <c r="Q574" s="22" t="s">
        <v>161</v>
      </c>
      <c r="R574" s="45" t="s">
        <v>148</v>
      </c>
      <c r="S574" s="22" t="str">
        <f t="shared" si="55"/>
        <v>IfcCivilElementCARRIAGEWAY</v>
      </c>
      <c r="T574" s="22" t="str">
        <f>IF(OR(J574="IfcCivilElement",K574="N.A",K574="all subtypes listed in COP",ISNUMBER(SEARCH(",",K574)))=TRUE,"skip",IF(LEFT(K574,1)="*",IF(ISNUMBER(MATCH(S574,#REF!,0))=TRUE,"check","okay"),IF(ISNUMBER(MATCH(S574,#REF!,0))=TRUE,"okay","check")))</f>
        <v>skip</v>
      </c>
      <c r="U574" s="20" t="str">
        <f t="shared" ref="U574:U637" si="56">RIGHT(J574,LEN(J574)-3)</f>
        <v>CivilElement</v>
      </c>
      <c r="V574" s="20" t="str">
        <f t="shared" ref="V574:V637" si="57">LEFT(_xlfn.TEXTAFTER(L574,"_",1),LEN(U574))</f>
        <v>CivilElement</v>
      </c>
      <c r="W574" s="20" t="str">
        <f t="shared" ref="W574:W637" si="58">IF(U574=V574,"okay", "check")</f>
        <v>okay</v>
      </c>
    </row>
    <row r="575" spans="1:23" x14ac:dyDescent="0.25">
      <c r="A575" s="43">
        <v>575</v>
      </c>
      <c r="B575" s="22" t="s">
        <v>391</v>
      </c>
      <c r="C575" s="22" t="s">
        <v>1087</v>
      </c>
      <c r="D575" s="22" t="s">
        <v>305</v>
      </c>
      <c r="E575" s="22" t="s">
        <v>482</v>
      </c>
      <c r="F575" s="22" t="s">
        <v>307</v>
      </c>
      <c r="G575" s="22" t="s">
        <v>307</v>
      </c>
      <c r="H575" s="22" t="s">
        <v>307</v>
      </c>
      <c r="I575" s="22" t="s">
        <v>150</v>
      </c>
      <c r="J575" s="22" t="s">
        <v>374</v>
      </c>
      <c r="K575" s="22" t="s">
        <v>1090</v>
      </c>
      <c r="L575" s="22" t="s">
        <v>224</v>
      </c>
      <c r="M575" s="22" t="s">
        <v>305</v>
      </c>
      <c r="N575" s="22" t="s">
        <v>171</v>
      </c>
      <c r="O575" s="22" t="s">
        <v>148</v>
      </c>
      <c r="P575" s="22" t="s">
        <v>226</v>
      </c>
      <c r="Q575" s="23" t="s">
        <v>148</v>
      </c>
      <c r="R575" s="45" t="s">
        <v>148</v>
      </c>
      <c r="S575" s="22" t="str">
        <f t="shared" si="55"/>
        <v>IfcCivilElementCARRIAGEWAY</v>
      </c>
      <c r="T575" s="22" t="str">
        <f>IF(OR(J575="IfcCivilElement",K575="N.A",K575="all subtypes listed in COP",ISNUMBER(SEARCH(",",K575)))=TRUE,"skip",IF(LEFT(K575,1)="*",IF(ISNUMBER(MATCH(S575,#REF!,0))=TRUE,"check","okay"),IF(ISNUMBER(MATCH(S575,#REF!,0))=TRUE,"okay","check")))</f>
        <v>skip</v>
      </c>
      <c r="U575" s="20" t="str">
        <f t="shared" si="56"/>
        <v>CivilElement</v>
      </c>
      <c r="V575" s="20" t="str">
        <f t="shared" si="57"/>
        <v>Material</v>
      </c>
      <c r="W575" s="20" t="str">
        <f t="shared" si="58"/>
        <v>check</v>
      </c>
    </row>
    <row r="576" spans="1:23" x14ac:dyDescent="0.25">
      <c r="A576" s="43">
        <v>576</v>
      </c>
      <c r="B576" s="22" t="s">
        <v>391</v>
      </c>
      <c r="C576" s="22" t="s">
        <v>1087</v>
      </c>
      <c r="D576" s="22" t="s">
        <v>1092</v>
      </c>
      <c r="E576" s="22" t="s">
        <v>482</v>
      </c>
      <c r="F576" s="22" t="s">
        <v>307</v>
      </c>
      <c r="G576" s="22" t="s">
        <v>307</v>
      </c>
      <c r="H576" s="22" t="s">
        <v>307</v>
      </c>
      <c r="I576" s="22" t="s">
        <v>150</v>
      </c>
      <c r="J576" s="22" t="s">
        <v>374</v>
      </c>
      <c r="K576" s="22" t="s">
        <v>1090</v>
      </c>
      <c r="L576" s="22" t="s">
        <v>1093</v>
      </c>
      <c r="M576" s="22" t="s">
        <v>1094</v>
      </c>
      <c r="N576" s="22" t="s">
        <v>171</v>
      </c>
      <c r="O576" s="22" t="s">
        <v>148</v>
      </c>
      <c r="P576" s="22" t="s">
        <v>148</v>
      </c>
      <c r="Q576" s="23" t="s">
        <v>148</v>
      </c>
      <c r="R576" s="45" t="s">
        <v>148</v>
      </c>
      <c r="S576" s="22" t="str">
        <f t="shared" si="55"/>
        <v>IfcCivilElementCARRIAGEWAY</v>
      </c>
      <c r="T576" s="22" t="str">
        <f>IF(OR(J576="IfcCivilElement",K576="N.A",K576="all subtypes listed in COP",ISNUMBER(SEARCH(",",K576)))=TRUE,"skip",IF(LEFT(K576,1)="*",IF(ISNUMBER(MATCH(S576,#REF!,0))=TRUE,"check","okay"),IF(ISNUMBER(MATCH(S576,#REF!,0))=TRUE,"okay","check")))</f>
        <v>skip</v>
      </c>
      <c r="U576" s="20" t="str">
        <f t="shared" si="56"/>
        <v>CivilElement</v>
      </c>
      <c r="V576" s="20" t="str">
        <f t="shared" si="57"/>
        <v>CivilElement</v>
      </c>
      <c r="W576" s="20" t="str">
        <f t="shared" si="58"/>
        <v>okay</v>
      </c>
    </row>
    <row r="577" spans="1:23" x14ac:dyDescent="0.25">
      <c r="A577" s="43">
        <v>577</v>
      </c>
      <c r="B577" s="22" t="s">
        <v>271</v>
      </c>
      <c r="C577" s="22" t="s">
        <v>1087</v>
      </c>
      <c r="D577" s="22" t="s">
        <v>1096</v>
      </c>
      <c r="E577" s="22" t="s">
        <v>146</v>
      </c>
      <c r="F577" s="22" t="s">
        <v>147</v>
      </c>
      <c r="G577" s="22" t="s">
        <v>148</v>
      </c>
      <c r="H577" s="22" t="s">
        <v>149</v>
      </c>
      <c r="I577" s="22" t="s">
        <v>150</v>
      </c>
      <c r="J577" s="22" t="s">
        <v>151</v>
      </c>
      <c r="K577" s="22" t="s">
        <v>1104</v>
      </c>
      <c r="L577" s="22" t="s">
        <v>158</v>
      </c>
      <c r="M577" s="22" t="s">
        <v>1097</v>
      </c>
      <c r="N577" s="22" t="s">
        <v>256</v>
      </c>
      <c r="O577" s="22" t="s">
        <v>1103</v>
      </c>
      <c r="P577" s="22" t="s">
        <v>148</v>
      </c>
      <c r="Q577" s="23" t="s">
        <v>1729</v>
      </c>
      <c r="R577" s="44" t="s">
        <v>148</v>
      </c>
      <c r="S577" s="22" t="str">
        <f t="shared" si="55"/>
        <v>IfcSpaceFIREENGINEACCESSROAD</v>
      </c>
      <c r="T577" s="22" t="str">
        <f>IF(OR(J577="IfcCivilElement",K577="N.A",K577="all subtypes listed in COP",ISNUMBER(SEARCH(",",K577)))=TRUE,"skip",IF(LEFT(K577,1)="*",IF(ISNUMBER(MATCH(S577,#REF!,0))=TRUE,"check","okay"),IF(ISNUMBER(MATCH(S577,#REF!,0))=TRUE,"okay","check")))</f>
        <v>okay</v>
      </c>
      <c r="U577" s="20" t="str">
        <f t="shared" si="56"/>
        <v>Space</v>
      </c>
      <c r="V577" s="20" t="str">
        <f t="shared" si="57"/>
        <v>Space</v>
      </c>
      <c r="W577" s="20" t="str">
        <f t="shared" si="58"/>
        <v>okay</v>
      </c>
    </row>
    <row r="578" spans="1:23" x14ac:dyDescent="0.25">
      <c r="A578" s="43">
        <v>578</v>
      </c>
      <c r="B578" s="22" t="s">
        <v>271</v>
      </c>
      <c r="C578" s="22" t="s">
        <v>1087</v>
      </c>
      <c r="D578" s="22" t="s">
        <v>1096</v>
      </c>
      <c r="E578" s="22" t="s">
        <v>146</v>
      </c>
      <c r="F578" s="22" t="s">
        <v>147</v>
      </c>
      <c r="G578" s="22" t="s">
        <v>148</v>
      </c>
      <c r="H578" s="22" t="s">
        <v>149</v>
      </c>
      <c r="I578" s="22" t="s">
        <v>150</v>
      </c>
      <c r="J578" s="22" t="s">
        <v>151</v>
      </c>
      <c r="K578" s="22" t="s">
        <v>1105</v>
      </c>
      <c r="L578" s="22" t="s">
        <v>158</v>
      </c>
      <c r="M578" s="22" t="s">
        <v>1097</v>
      </c>
      <c r="N578" s="22" t="s">
        <v>256</v>
      </c>
      <c r="O578" s="22" t="s">
        <v>1103</v>
      </c>
      <c r="P578" s="22" t="s">
        <v>148</v>
      </c>
      <c r="Q578" s="23" t="s">
        <v>1729</v>
      </c>
      <c r="R578" s="44" t="s">
        <v>148</v>
      </c>
      <c r="S578" s="22" t="str">
        <f t="shared" si="55"/>
        <v>IfcSpaceFIREENGINEACCESSWAY</v>
      </c>
      <c r="T578" s="22" t="str">
        <f>IF(OR(J578="IfcCivilElement",K578="N.A",K578="all subtypes listed in COP",ISNUMBER(SEARCH(",",K578)))=TRUE,"skip",IF(LEFT(K578,1)="*",IF(ISNUMBER(MATCH(S578,#REF!,0))=TRUE,"check","okay"),IF(ISNUMBER(MATCH(S578,#REF!,0))=TRUE,"okay","check")))</f>
        <v>okay</v>
      </c>
      <c r="U578" s="20" t="str">
        <f t="shared" si="56"/>
        <v>Space</v>
      </c>
      <c r="V578" s="20" t="str">
        <f t="shared" si="57"/>
        <v>Space</v>
      </c>
      <c r="W578" s="20" t="str">
        <f t="shared" si="58"/>
        <v>okay</v>
      </c>
    </row>
    <row r="579" spans="1:23" x14ac:dyDescent="0.25">
      <c r="A579" s="43">
        <v>579</v>
      </c>
      <c r="B579" s="22" t="s">
        <v>391</v>
      </c>
      <c r="C579" s="22" t="s">
        <v>1087</v>
      </c>
      <c r="D579" s="22" t="s">
        <v>305</v>
      </c>
      <c r="E579" s="22" t="s">
        <v>146</v>
      </c>
      <c r="F579" s="22" t="s">
        <v>147</v>
      </c>
      <c r="G579" s="22" t="s">
        <v>148</v>
      </c>
      <c r="H579" s="22" t="s">
        <v>149</v>
      </c>
      <c r="I579" s="22" t="s">
        <v>150</v>
      </c>
      <c r="J579" s="22" t="s">
        <v>151</v>
      </c>
      <c r="K579" s="22" t="s">
        <v>1106</v>
      </c>
      <c r="L579" s="22" t="s">
        <v>224</v>
      </c>
      <c r="M579" s="22" t="s">
        <v>305</v>
      </c>
      <c r="N579" s="22" t="s">
        <v>171</v>
      </c>
      <c r="O579" s="22" t="s">
        <v>148</v>
      </c>
      <c r="P579" s="22" t="s">
        <v>226</v>
      </c>
      <c r="Q579" s="23" t="s">
        <v>148</v>
      </c>
      <c r="R579" s="45" t="s">
        <v>148</v>
      </c>
      <c r="S579" s="22" t="str">
        <f t="shared" si="55"/>
        <v>IfcSpacePARKINGACCESSWAY</v>
      </c>
      <c r="T579" s="22" t="str">
        <f>IF(OR(J579="IfcCivilElement",K579="N.A",K579="all subtypes listed in COP",ISNUMBER(SEARCH(",",K579)))=TRUE,"skip",IF(LEFT(K579,1)="*",IF(ISNUMBER(MATCH(S579,#REF!,0))=TRUE,"check","okay"),IF(ISNUMBER(MATCH(S579,#REF!,0))=TRUE,"okay","check")))</f>
        <v>okay</v>
      </c>
      <c r="U579" s="20" t="str">
        <f t="shared" si="56"/>
        <v>Space</v>
      </c>
      <c r="V579" s="20" t="str">
        <f t="shared" si="57"/>
        <v>Mater</v>
      </c>
      <c r="W579" s="20" t="str">
        <f t="shared" si="58"/>
        <v>check</v>
      </c>
    </row>
    <row r="580" spans="1:23" x14ac:dyDescent="0.25">
      <c r="A580" s="43">
        <v>580</v>
      </c>
      <c r="B580" s="22" t="s">
        <v>358</v>
      </c>
      <c r="C580" s="22" t="s">
        <v>1087</v>
      </c>
      <c r="D580" s="22" t="s">
        <v>305</v>
      </c>
      <c r="E580" s="22" t="s">
        <v>146</v>
      </c>
      <c r="F580" s="22" t="s">
        <v>147</v>
      </c>
      <c r="G580" s="22" t="s">
        <v>148</v>
      </c>
      <c r="H580" s="22" t="s">
        <v>149</v>
      </c>
      <c r="I580" s="22" t="s">
        <v>150</v>
      </c>
      <c r="J580" s="22" t="s">
        <v>151</v>
      </c>
      <c r="K580" s="22" t="s">
        <v>1107</v>
      </c>
      <c r="L580" s="22" t="s">
        <v>224</v>
      </c>
      <c r="M580" s="22" t="s">
        <v>305</v>
      </c>
      <c r="N580" s="22" t="s">
        <v>171</v>
      </c>
      <c r="O580" s="22" t="s">
        <v>148</v>
      </c>
      <c r="P580" s="22" t="s">
        <v>226</v>
      </c>
      <c r="Q580" s="23" t="s">
        <v>148</v>
      </c>
      <c r="R580" s="45" t="s">
        <v>148</v>
      </c>
      <c r="S580" s="22" t="str">
        <f t="shared" si="55"/>
        <v>IfcSpaceVEHICULARSERVICEROAD</v>
      </c>
      <c r="T580" s="22" t="str">
        <f>IF(OR(J580="IfcCivilElement",K580="N.A",K580="all subtypes listed in COP",ISNUMBER(SEARCH(",",K580)))=TRUE,"skip",IF(LEFT(K580,1)="*",IF(ISNUMBER(MATCH(S580,#REF!,0))=TRUE,"check","okay"),IF(ISNUMBER(MATCH(S580,#REF!,0))=TRUE,"okay","check")))</f>
        <v>okay</v>
      </c>
      <c r="U580" s="20" t="str">
        <f t="shared" si="56"/>
        <v>Space</v>
      </c>
      <c r="V580" s="20" t="str">
        <f t="shared" si="57"/>
        <v>Mater</v>
      </c>
      <c r="W580" s="20" t="str">
        <f t="shared" si="58"/>
        <v>check</v>
      </c>
    </row>
    <row r="581" spans="1:23" x14ac:dyDescent="0.25">
      <c r="A581" s="43">
        <v>581</v>
      </c>
      <c r="B581" s="22" t="s">
        <v>391</v>
      </c>
      <c r="C581" s="22" t="s">
        <v>1087</v>
      </c>
      <c r="D581" s="22" t="s">
        <v>154</v>
      </c>
      <c r="E581" s="22" t="s">
        <v>250</v>
      </c>
      <c r="F581" s="22" t="s">
        <v>251</v>
      </c>
      <c r="G581" s="22" t="s">
        <v>148</v>
      </c>
      <c r="H581" s="22" t="s">
        <v>251</v>
      </c>
      <c r="I581" s="22" t="s">
        <v>150</v>
      </c>
      <c r="J581" s="22" t="s">
        <v>252</v>
      </c>
      <c r="K581" s="22" t="s">
        <v>1088</v>
      </c>
      <c r="L581" s="22" t="s">
        <v>254</v>
      </c>
      <c r="M581" s="22" t="s">
        <v>154</v>
      </c>
      <c r="N581" s="22" t="s">
        <v>155</v>
      </c>
      <c r="O581" s="22" t="s">
        <v>156</v>
      </c>
      <c r="P581" s="22" t="s">
        <v>148</v>
      </c>
      <c r="Q581" s="23" t="s">
        <v>148</v>
      </c>
      <c r="R581" s="45" t="s">
        <v>148</v>
      </c>
      <c r="S581" s="22" t="str">
        <f t="shared" si="55"/>
        <v>IfcBuildingElementProxyACCESSPOINT</v>
      </c>
      <c r="T581" s="22" t="str">
        <f>IF(OR(J581="IfcCivilElement",K581="N.A",K581="all subtypes listed in COP",ISNUMBER(SEARCH(",",K581)))=TRUE,"skip",IF(LEFT(K581,1)="*",IF(ISNUMBER(MATCH(S581,#REF!,0))=TRUE,"check","okay"),IF(ISNUMBER(MATCH(S581,#REF!,0))=TRUE,"okay","check")))</f>
        <v>okay</v>
      </c>
      <c r="U581" s="20" t="str">
        <f t="shared" si="56"/>
        <v>BuildingElementProxy</v>
      </c>
      <c r="V581" s="20" t="str">
        <f t="shared" si="57"/>
        <v>BuildingElementProxy</v>
      </c>
      <c r="W581" s="20" t="str">
        <f t="shared" si="58"/>
        <v>okay</v>
      </c>
    </row>
    <row r="582" spans="1:23" x14ac:dyDescent="0.25">
      <c r="A582" s="43">
        <v>582</v>
      </c>
      <c r="B582" s="22" t="s">
        <v>391</v>
      </c>
      <c r="C582" s="22" t="s">
        <v>1087</v>
      </c>
      <c r="D582" s="22" t="s">
        <v>1028</v>
      </c>
      <c r="E582" s="22" t="s">
        <v>250</v>
      </c>
      <c r="F582" s="22" t="s">
        <v>251</v>
      </c>
      <c r="G582" s="22" t="s">
        <v>148</v>
      </c>
      <c r="H582" s="22" t="s">
        <v>251</v>
      </c>
      <c r="I582" s="22" t="s">
        <v>150</v>
      </c>
      <c r="J582" s="22" t="s">
        <v>252</v>
      </c>
      <c r="K582" s="22" t="s">
        <v>1088</v>
      </c>
      <c r="L582" s="22" t="s">
        <v>507</v>
      </c>
      <c r="M582" s="22" t="s">
        <v>1028</v>
      </c>
      <c r="N582" s="22" t="s">
        <v>160</v>
      </c>
      <c r="O582" s="22" t="s">
        <v>148</v>
      </c>
      <c r="P582" s="22" t="s">
        <v>148</v>
      </c>
      <c r="Q582" s="22" t="s">
        <v>161</v>
      </c>
      <c r="R582" s="45" t="s">
        <v>148</v>
      </c>
      <c r="S582" s="22" t="str">
        <f t="shared" si="55"/>
        <v>IfcBuildingElementProxyACCESSPOINT</v>
      </c>
      <c r="T582" s="22" t="str">
        <f>IF(OR(J582="IfcCivilElement",K582="N.A",K582="all subtypes listed in COP",ISNUMBER(SEARCH(",",K582)))=TRUE,"skip",IF(LEFT(K582,1)="*",IF(ISNUMBER(MATCH(S582,#REF!,0))=TRUE,"check","okay"),IF(ISNUMBER(MATCH(S582,#REF!,0))=TRUE,"okay","check")))</f>
        <v>okay</v>
      </c>
      <c r="U582" s="20" t="str">
        <f t="shared" si="56"/>
        <v>BuildingElementProxy</v>
      </c>
      <c r="V582" s="20" t="str">
        <f t="shared" si="57"/>
        <v>BuildingElementProxy</v>
      </c>
      <c r="W582" s="20" t="str">
        <f t="shared" si="58"/>
        <v>okay</v>
      </c>
    </row>
    <row r="583" spans="1:23" x14ac:dyDescent="0.25">
      <c r="A583" s="43">
        <v>583</v>
      </c>
      <c r="B583" s="22" t="s">
        <v>391</v>
      </c>
      <c r="C583" s="22" t="s">
        <v>1087</v>
      </c>
      <c r="D583" s="22" t="s">
        <v>1027</v>
      </c>
      <c r="E583" s="22" t="s">
        <v>250</v>
      </c>
      <c r="F583" s="22" t="s">
        <v>251</v>
      </c>
      <c r="G583" s="22" t="s">
        <v>148</v>
      </c>
      <c r="H583" s="22" t="s">
        <v>251</v>
      </c>
      <c r="I583" s="22" t="s">
        <v>150</v>
      </c>
      <c r="J583" s="22" t="s">
        <v>252</v>
      </c>
      <c r="K583" s="22" t="s">
        <v>1088</v>
      </c>
      <c r="L583" s="22" t="s">
        <v>507</v>
      </c>
      <c r="M583" s="22" t="s">
        <v>1027</v>
      </c>
      <c r="N583" s="22" t="s">
        <v>160</v>
      </c>
      <c r="O583" s="22" t="s">
        <v>148</v>
      </c>
      <c r="P583" s="22" t="s">
        <v>148</v>
      </c>
      <c r="Q583" s="22" t="s">
        <v>161</v>
      </c>
      <c r="R583" s="45" t="s">
        <v>148</v>
      </c>
      <c r="S583" s="22" t="str">
        <f t="shared" si="55"/>
        <v>IfcBuildingElementProxyACCESSPOINT</v>
      </c>
      <c r="T583" s="22" t="str">
        <f>IF(OR(J583="IfcCivilElement",K583="N.A",K583="all subtypes listed in COP",ISNUMBER(SEARCH(",",K583)))=TRUE,"skip",IF(LEFT(K583,1)="*",IF(ISNUMBER(MATCH(S583,#REF!,0))=TRUE,"check","okay"),IF(ISNUMBER(MATCH(S583,#REF!,0))=TRUE,"okay","check")))</f>
        <v>okay</v>
      </c>
      <c r="U583" s="20" t="str">
        <f t="shared" si="56"/>
        <v>BuildingElementProxy</v>
      </c>
      <c r="V583" s="20" t="str">
        <f t="shared" si="57"/>
        <v>BuildingElementProxy</v>
      </c>
      <c r="W583" s="20" t="str">
        <f t="shared" si="58"/>
        <v>okay</v>
      </c>
    </row>
    <row r="584" spans="1:23" x14ac:dyDescent="0.25">
      <c r="A584" s="43">
        <v>584</v>
      </c>
      <c r="B584" s="22" t="s">
        <v>391</v>
      </c>
      <c r="C584" s="22" t="s">
        <v>1087</v>
      </c>
      <c r="D584" s="22" t="s">
        <v>1017</v>
      </c>
      <c r="E584" s="22" t="s">
        <v>250</v>
      </c>
      <c r="F584" s="22" t="s">
        <v>251</v>
      </c>
      <c r="G584" s="22" t="s">
        <v>148</v>
      </c>
      <c r="H584" s="22" t="s">
        <v>251</v>
      </c>
      <c r="I584" s="22" t="s">
        <v>150</v>
      </c>
      <c r="J584" s="22" t="s">
        <v>252</v>
      </c>
      <c r="K584" s="22" t="s">
        <v>1088</v>
      </c>
      <c r="L584" s="22" t="s">
        <v>507</v>
      </c>
      <c r="M584" s="22" t="s">
        <v>1017</v>
      </c>
      <c r="N584" s="22" t="s">
        <v>160</v>
      </c>
      <c r="O584" s="22" t="s">
        <v>148</v>
      </c>
      <c r="P584" s="22" t="s">
        <v>148</v>
      </c>
      <c r="Q584" s="22" t="s">
        <v>161</v>
      </c>
      <c r="R584" s="45" t="s">
        <v>148</v>
      </c>
      <c r="S584" s="22" t="str">
        <f t="shared" si="55"/>
        <v>IfcBuildingElementProxyACCESSPOINT</v>
      </c>
      <c r="T584" s="22" t="str">
        <f>IF(OR(J584="IfcCivilElement",K584="N.A",K584="all subtypes listed in COP",ISNUMBER(SEARCH(",",K584)))=TRUE,"skip",IF(LEFT(K584,1)="*",IF(ISNUMBER(MATCH(S584,#REF!,0))=TRUE,"check","okay"),IF(ISNUMBER(MATCH(S584,#REF!,0))=TRUE,"okay","check")))</f>
        <v>okay</v>
      </c>
      <c r="U584" s="20" t="str">
        <f t="shared" si="56"/>
        <v>BuildingElementProxy</v>
      </c>
      <c r="V584" s="20" t="str">
        <f t="shared" si="57"/>
        <v>BuildingElementProxy</v>
      </c>
      <c r="W584" s="20" t="str">
        <f t="shared" si="58"/>
        <v>okay</v>
      </c>
    </row>
    <row r="585" spans="1:23" x14ac:dyDescent="0.25">
      <c r="A585" s="43">
        <v>585</v>
      </c>
      <c r="B585" s="22" t="s">
        <v>391</v>
      </c>
      <c r="C585" s="22" t="s">
        <v>1087</v>
      </c>
      <c r="D585" s="22" t="s">
        <v>1098</v>
      </c>
      <c r="E585" s="22" t="s">
        <v>482</v>
      </c>
      <c r="F585" s="22" t="s">
        <v>307</v>
      </c>
      <c r="G585" s="22" t="s">
        <v>307</v>
      </c>
      <c r="H585" s="22" t="s">
        <v>307</v>
      </c>
      <c r="I585" s="22" t="s">
        <v>150</v>
      </c>
      <c r="J585" s="22" t="s">
        <v>374</v>
      </c>
      <c r="K585" s="22" t="s">
        <v>1095</v>
      </c>
      <c r="L585" s="22" t="s">
        <v>378</v>
      </c>
      <c r="M585" s="22" t="s">
        <v>1099</v>
      </c>
      <c r="N585" s="22" t="s">
        <v>171</v>
      </c>
      <c r="O585" s="22" t="s">
        <v>148</v>
      </c>
      <c r="P585" s="22" t="s">
        <v>148</v>
      </c>
      <c r="Q585" s="23" t="s">
        <v>148</v>
      </c>
      <c r="R585" s="45" t="s">
        <v>1100</v>
      </c>
      <c r="S585" s="22" t="str">
        <f t="shared" si="55"/>
        <v>IfcCivilElementROADKERB</v>
      </c>
      <c r="T585" s="22" t="str">
        <f>IF(OR(J585="IfcCivilElement",K585="N.A",K585="all subtypes listed in COP",ISNUMBER(SEARCH(",",K585)))=TRUE,"skip",IF(LEFT(K585,1)="*",IF(ISNUMBER(MATCH(S585,#REF!,0))=TRUE,"check","okay"),IF(ISNUMBER(MATCH(S585,#REF!,0))=TRUE,"okay","check")))</f>
        <v>skip</v>
      </c>
      <c r="U585" s="20" t="str">
        <f t="shared" si="56"/>
        <v>CivilElement</v>
      </c>
      <c r="V585" s="20" t="str">
        <f t="shared" si="57"/>
        <v>CivilElement</v>
      </c>
      <c r="W585" s="20" t="str">
        <f t="shared" si="58"/>
        <v>okay</v>
      </c>
    </row>
    <row r="586" spans="1:23" x14ac:dyDescent="0.25">
      <c r="A586" s="43">
        <v>586</v>
      </c>
      <c r="B586" s="22" t="s">
        <v>391</v>
      </c>
      <c r="C586" s="22" t="s">
        <v>1087</v>
      </c>
      <c r="D586" s="22" t="s">
        <v>377</v>
      </c>
      <c r="E586" s="22" t="s">
        <v>482</v>
      </c>
      <c r="F586" s="22" t="s">
        <v>307</v>
      </c>
      <c r="G586" s="22" t="s">
        <v>307</v>
      </c>
      <c r="H586" s="22" t="s">
        <v>307</v>
      </c>
      <c r="I586" s="22" t="s">
        <v>150</v>
      </c>
      <c r="J586" s="22" t="s">
        <v>374</v>
      </c>
      <c r="K586" s="22" t="s">
        <v>1095</v>
      </c>
      <c r="L586" s="22" t="s">
        <v>376</v>
      </c>
      <c r="M586" s="22" t="s">
        <v>377</v>
      </c>
      <c r="N586" s="22" t="s">
        <v>155</v>
      </c>
      <c r="O586" s="22" t="s">
        <v>156</v>
      </c>
      <c r="P586" s="22" t="s">
        <v>148</v>
      </c>
      <c r="Q586" s="23" t="s">
        <v>148</v>
      </c>
      <c r="R586" s="45" t="s">
        <v>148</v>
      </c>
      <c r="S586" s="22" t="str">
        <f t="shared" si="55"/>
        <v>IfcCivilElementROADKERB</v>
      </c>
      <c r="T586" s="22" t="str">
        <f>IF(OR(J586="IfcCivilElement",K586="N.A",K586="all subtypes listed in COP",ISNUMBER(SEARCH(",",K586)))=TRUE,"skip",IF(LEFT(K586,1)="*",IF(ISNUMBER(MATCH(S586,#REF!,0))=TRUE,"check","okay"),IF(ISNUMBER(MATCH(S586,#REF!,0))=TRUE,"okay","check")))</f>
        <v>skip</v>
      </c>
      <c r="U586" s="20" t="str">
        <f t="shared" si="56"/>
        <v>CivilElement</v>
      </c>
      <c r="V586" s="20" t="str">
        <f t="shared" si="57"/>
        <v>CivilElement</v>
      </c>
      <c r="W586" s="20" t="str">
        <f t="shared" si="58"/>
        <v>okay</v>
      </c>
    </row>
    <row r="587" spans="1:23" x14ac:dyDescent="0.25">
      <c r="A587" s="43">
        <v>587</v>
      </c>
      <c r="B587" s="22" t="s">
        <v>391</v>
      </c>
      <c r="C587" s="22" t="s">
        <v>1087</v>
      </c>
      <c r="D587" s="22" t="s">
        <v>394</v>
      </c>
      <c r="E587" s="22" t="s">
        <v>482</v>
      </c>
      <c r="F587" s="22" t="s">
        <v>307</v>
      </c>
      <c r="G587" s="22" t="s">
        <v>307</v>
      </c>
      <c r="H587" s="22" t="s">
        <v>307</v>
      </c>
      <c r="I587" s="22" t="s">
        <v>150</v>
      </c>
      <c r="J587" s="22" t="s">
        <v>374</v>
      </c>
      <c r="K587" s="22" t="s">
        <v>1095</v>
      </c>
      <c r="L587" s="22" t="s">
        <v>376</v>
      </c>
      <c r="M587" s="22" t="s">
        <v>394</v>
      </c>
      <c r="N587" s="22" t="s">
        <v>155</v>
      </c>
      <c r="O587" s="22" t="s">
        <v>156</v>
      </c>
      <c r="P587" s="22" t="s">
        <v>148</v>
      </c>
      <c r="Q587" s="23" t="s">
        <v>148</v>
      </c>
      <c r="R587" s="45" t="s">
        <v>148</v>
      </c>
      <c r="S587" s="22" t="str">
        <f t="shared" si="55"/>
        <v>IfcCivilElementROADKERB</v>
      </c>
      <c r="T587" s="22" t="str">
        <f>IF(OR(J587="IfcCivilElement",K587="N.A",K587="all subtypes listed in COP",ISNUMBER(SEARCH(",",K587)))=TRUE,"skip",IF(LEFT(K587,1)="*",IF(ISNUMBER(MATCH(S587,#REF!,0))=TRUE,"check","okay"),IF(ISNUMBER(MATCH(S587,#REF!,0))=TRUE,"okay","check")))</f>
        <v>skip</v>
      </c>
      <c r="U587" s="20" t="str">
        <f t="shared" si="56"/>
        <v>CivilElement</v>
      </c>
      <c r="V587" s="20" t="str">
        <f t="shared" si="57"/>
        <v>CivilElement</v>
      </c>
      <c r="W587" s="20" t="str">
        <f t="shared" si="58"/>
        <v>okay</v>
      </c>
    </row>
    <row r="588" spans="1:23" x14ac:dyDescent="0.25">
      <c r="A588" s="43">
        <v>588</v>
      </c>
      <c r="B588" s="22" t="s">
        <v>391</v>
      </c>
      <c r="C588" s="22" t="s">
        <v>1087</v>
      </c>
      <c r="D588" s="22" t="s">
        <v>305</v>
      </c>
      <c r="E588" s="22" t="s">
        <v>482</v>
      </c>
      <c r="F588" s="22" t="s">
        <v>307</v>
      </c>
      <c r="G588" s="22" t="s">
        <v>307</v>
      </c>
      <c r="H588" s="22" t="s">
        <v>307</v>
      </c>
      <c r="I588" s="22" t="s">
        <v>150</v>
      </c>
      <c r="J588" s="22" t="s">
        <v>374</v>
      </c>
      <c r="K588" s="22" t="s">
        <v>1095</v>
      </c>
      <c r="L588" s="22" t="s">
        <v>224</v>
      </c>
      <c r="M588" s="22" t="s">
        <v>305</v>
      </c>
      <c r="N588" s="22" t="s">
        <v>171</v>
      </c>
      <c r="O588" s="22" t="s">
        <v>148</v>
      </c>
      <c r="P588" s="22" t="s">
        <v>226</v>
      </c>
      <c r="Q588" s="23" t="s">
        <v>148</v>
      </c>
      <c r="R588" s="45" t="s">
        <v>148</v>
      </c>
      <c r="S588" s="22" t="str">
        <f t="shared" si="55"/>
        <v>IfcCivilElementROADKERB</v>
      </c>
      <c r="T588" s="22" t="str">
        <f>IF(OR(J588="IfcCivilElement",K588="N.A",K588="all subtypes listed in COP",ISNUMBER(SEARCH(",",K588)))=TRUE,"skip",IF(LEFT(K588,1)="*",IF(ISNUMBER(MATCH(S588,#REF!,0))=TRUE,"check","okay"),IF(ISNUMBER(MATCH(S588,#REF!,0))=TRUE,"okay","check")))</f>
        <v>skip</v>
      </c>
      <c r="U588" s="20" t="str">
        <f t="shared" si="56"/>
        <v>CivilElement</v>
      </c>
      <c r="V588" s="20" t="str">
        <f t="shared" si="57"/>
        <v>Material</v>
      </c>
      <c r="W588" s="20" t="str">
        <f t="shared" si="58"/>
        <v>check</v>
      </c>
    </row>
    <row r="589" spans="1:23" x14ac:dyDescent="0.25">
      <c r="A589" s="43">
        <v>589</v>
      </c>
      <c r="B589" s="22" t="s">
        <v>298</v>
      </c>
      <c r="C589" s="22" t="s">
        <v>1108</v>
      </c>
      <c r="D589" s="22" t="s">
        <v>148</v>
      </c>
      <c r="E589" s="22" t="s">
        <v>1109</v>
      </c>
      <c r="F589" s="22" t="s">
        <v>1108</v>
      </c>
      <c r="G589" s="22" t="s">
        <v>148</v>
      </c>
      <c r="H589" s="22" t="s">
        <v>1108</v>
      </c>
      <c r="I589" s="22" t="s">
        <v>150</v>
      </c>
      <c r="J589" s="22" t="s">
        <v>1112</v>
      </c>
      <c r="K589" s="22" t="s">
        <v>148</v>
      </c>
      <c r="L589" s="22" t="s">
        <v>148</v>
      </c>
      <c r="M589" s="22" t="s">
        <v>148</v>
      </c>
      <c r="N589" s="22" t="s">
        <v>148</v>
      </c>
      <c r="O589" s="22" t="s">
        <v>148</v>
      </c>
      <c r="P589" s="22" t="s">
        <v>148</v>
      </c>
      <c r="Q589" s="23" t="s">
        <v>148</v>
      </c>
      <c r="R589" s="45" t="s">
        <v>148</v>
      </c>
      <c r="S589" s="22" t="str">
        <f t="shared" si="55"/>
        <v>IfcRoofN.A</v>
      </c>
      <c r="T589" s="22" t="str">
        <f>IF(OR(J589="IfcCivilElement",K589="N.A",K589="all subtypes listed in COP",ISNUMBER(SEARCH(",",K589)))=TRUE,"skip",IF(LEFT(K589,1)="*",IF(ISNUMBER(MATCH(S589,#REF!,0))=TRUE,"check","okay"),IF(ISNUMBER(MATCH(S589,#REF!,0))=TRUE,"okay","check")))</f>
        <v>skip</v>
      </c>
      <c r="U589" s="20" t="str">
        <f t="shared" si="56"/>
        <v>Roof</v>
      </c>
      <c r="V589" s="20" t="e">
        <f t="shared" si="57"/>
        <v>#N/A</v>
      </c>
      <c r="W589" s="20" t="e">
        <f t="shared" si="58"/>
        <v>#N/A</v>
      </c>
    </row>
    <row r="590" spans="1:23" x14ac:dyDescent="0.25">
      <c r="A590" s="43">
        <v>590</v>
      </c>
      <c r="B590" s="22" t="s">
        <v>143</v>
      </c>
      <c r="C590" s="22" t="s">
        <v>1108</v>
      </c>
      <c r="D590" s="22" t="s">
        <v>235</v>
      </c>
      <c r="E590" s="22" t="s">
        <v>1109</v>
      </c>
      <c r="F590" s="22" t="s">
        <v>1108</v>
      </c>
      <c r="G590" s="22" t="s">
        <v>148</v>
      </c>
      <c r="H590" s="22" t="s">
        <v>1108</v>
      </c>
      <c r="I590" s="22" t="s">
        <v>150</v>
      </c>
      <c r="J590" s="22" t="s">
        <v>1112</v>
      </c>
      <c r="K590" s="22" t="s">
        <v>148</v>
      </c>
      <c r="L590" s="22" t="s">
        <v>1113</v>
      </c>
      <c r="M590" s="22" t="s">
        <v>236</v>
      </c>
      <c r="N590" s="22" t="s">
        <v>171</v>
      </c>
      <c r="O590" s="22" t="s">
        <v>148</v>
      </c>
      <c r="P590" s="22" t="s">
        <v>148</v>
      </c>
      <c r="Q590" s="22" t="s">
        <v>148</v>
      </c>
      <c r="R590" s="45" t="s">
        <v>148</v>
      </c>
      <c r="S590" s="22" t="str">
        <f t="shared" si="55"/>
        <v>IfcRoofN.A</v>
      </c>
      <c r="T590" s="22" t="str">
        <f>IF(OR(J590="IfcCivilElement",K590="N.A",K590="all subtypes listed in COP",ISNUMBER(SEARCH(",",K590)))=TRUE,"skip",IF(LEFT(K590,1)="*",IF(ISNUMBER(MATCH(S590,#REF!,0))=TRUE,"check","okay"),IF(ISNUMBER(MATCH(S590,#REF!,0))=TRUE,"okay","check")))</f>
        <v>skip</v>
      </c>
      <c r="U590" s="20" t="str">
        <f t="shared" si="56"/>
        <v>Roof</v>
      </c>
      <c r="V590" s="20" t="str">
        <f t="shared" si="57"/>
        <v>Roof</v>
      </c>
      <c r="W590" s="20" t="str">
        <f t="shared" si="58"/>
        <v>okay</v>
      </c>
    </row>
    <row r="591" spans="1:23" x14ac:dyDescent="0.25">
      <c r="A591" s="43">
        <v>591</v>
      </c>
      <c r="B591" s="22" t="s">
        <v>826</v>
      </c>
      <c r="C591" s="22" t="s">
        <v>1108</v>
      </c>
      <c r="D591" s="22" t="s">
        <v>305</v>
      </c>
      <c r="E591" s="22" t="s">
        <v>1109</v>
      </c>
      <c r="F591" s="22" t="s">
        <v>1108</v>
      </c>
      <c r="G591" s="22" t="s">
        <v>148</v>
      </c>
      <c r="H591" s="22" t="s">
        <v>1108</v>
      </c>
      <c r="I591" s="22" t="s">
        <v>150</v>
      </c>
      <c r="J591" s="22" t="s">
        <v>1112</v>
      </c>
      <c r="K591" s="22" t="s">
        <v>148</v>
      </c>
      <c r="L591" s="22" t="s">
        <v>224</v>
      </c>
      <c r="M591" s="22" t="s">
        <v>305</v>
      </c>
      <c r="N591" s="22" t="s">
        <v>171</v>
      </c>
      <c r="O591" s="22" t="s">
        <v>148</v>
      </c>
      <c r="P591" s="22" t="s">
        <v>226</v>
      </c>
      <c r="Q591" s="23" t="s">
        <v>148</v>
      </c>
      <c r="R591" s="45" t="s">
        <v>148</v>
      </c>
      <c r="S591" s="22" t="str">
        <f t="shared" si="55"/>
        <v>IfcRoofN.A</v>
      </c>
      <c r="T591" s="22" t="str">
        <f>IF(OR(J591="IfcCivilElement",K591="N.A",K591="all subtypes listed in COP",ISNUMBER(SEARCH(",",K591)))=TRUE,"skip",IF(LEFT(K591,1)="*",IF(ISNUMBER(MATCH(S591,#REF!,0))=TRUE,"check","okay"),IF(ISNUMBER(MATCH(S591,#REF!,0))=TRUE,"okay","check")))</f>
        <v>skip</v>
      </c>
      <c r="U591" s="20" t="str">
        <f t="shared" si="56"/>
        <v>Roof</v>
      </c>
      <c r="V591" s="20" t="str">
        <f t="shared" si="57"/>
        <v>Mate</v>
      </c>
      <c r="W591" s="20" t="str">
        <f t="shared" si="58"/>
        <v>check</v>
      </c>
    </row>
    <row r="592" spans="1:23" x14ac:dyDescent="0.25">
      <c r="A592" s="43">
        <v>592</v>
      </c>
      <c r="B592" s="22" t="s">
        <v>143</v>
      </c>
      <c r="C592" s="22" t="s">
        <v>1108</v>
      </c>
      <c r="D592" s="22" t="s">
        <v>235</v>
      </c>
      <c r="E592" s="22" t="s">
        <v>1109</v>
      </c>
      <c r="F592" s="22" t="s">
        <v>307</v>
      </c>
      <c r="G592" s="22" t="s">
        <v>307</v>
      </c>
      <c r="H592" s="22" t="s">
        <v>307</v>
      </c>
      <c r="I592" s="22" t="s">
        <v>150</v>
      </c>
      <c r="J592" s="22" t="s">
        <v>967</v>
      </c>
      <c r="K592" s="22" t="s">
        <v>1114</v>
      </c>
      <c r="L592" s="22" t="s">
        <v>968</v>
      </c>
      <c r="M592" s="22" t="s">
        <v>236</v>
      </c>
      <c r="N592" s="22" t="s">
        <v>171</v>
      </c>
      <c r="O592" s="22" t="s">
        <v>148</v>
      </c>
      <c r="P592" s="22" t="s">
        <v>148</v>
      </c>
      <c r="Q592" s="22" t="s">
        <v>237</v>
      </c>
      <c r="R592" s="45" t="s">
        <v>148</v>
      </c>
      <c r="S592" s="22" t="str">
        <f t="shared" si="55"/>
        <v>IfcSlabROOF</v>
      </c>
      <c r="T592" s="22" t="str">
        <f>IF(OR(J592="IfcCivilElement",K592="N.A",K592="all subtypes listed in COP",ISNUMBER(SEARCH(",",K592)))=TRUE,"skip",IF(LEFT(K592,1)="*",IF(ISNUMBER(MATCH(S592,#REF!,0))=TRUE,"check","okay"),IF(ISNUMBER(MATCH(S592,#REF!,0))=TRUE,"okay","check")))</f>
        <v>check</v>
      </c>
      <c r="U592" s="20" t="str">
        <f t="shared" si="56"/>
        <v>Slab</v>
      </c>
      <c r="V592" s="20" t="str">
        <f t="shared" si="57"/>
        <v>Slab</v>
      </c>
      <c r="W592" s="20" t="str">
        <f t="shared" si="58"/>
        <v>okay</v>
      </c>
    </row>
    <row r="593" spans="1:23" x14ac:dyDescent="0.25">
      <c r="A593" s="43">
        <v>593</v>
      </c>
      <c r="B593" s="22" t="s">
        <v>826</v>
      </c>
      <c r="C593" s="22" t="s">
        <v>1108</v>
      </c>
      <c r="D593" s="22" t="s">
        <v>305</v>
      </c>
      <c r="E593" s="22" t="s">
        <v>1109</v>
      </c>
      <c r="F593" s="22" t="s">
        <v>307</v>
      </c>
      <c r="G593" s="22" t="s">
        <v>307</v>
      </c>
      <c r="H593" s="22" t="s">
        <v>307</v>
      </c>
      <c r="I593" s="22" t="s">
        <v>150</v>
      </c>
      <c r="J593" s="22" t="s">
        <v>967</v>
      </c>
      <c r="K593" s="22" t="s">
        <v>1114</v>
      </c>
      <c r="L593" s="22" t="s">
        <v>224</v>
      </c>
      <c r="M593" s="22" t="s">
        <v>305</v>
      </c>
      <c r="N593" s="22" t="s">
        <v>171</v>
      </c>
      <c r="O593" s="22" t="s">
        <v>148</v>
      </c>
      <c r="P593" s="22" t="s">
        <v>226</v>
      </c>
      <c r="Q593" s="23" t="s">
        <v>148</v>
      </c>
      <c r="R593" s="45" t="s">
        <v>148</v>
      </c>
      <c r="S593" s="22" t="str">
        <f t="shared" si="55"/>
        <v>IfcSlabROOF</v>
      </c>
      <c r="T593" s="22" t="str">
        <f>IF(OR(J593="IfcCivilElement",K593="N.A",K593="all subtypes listed in COP",ISNUMBER(SEARCH(",",K593)))=TRUE,"skip",IF(LEFT(K593,1)="*",IF(ISNUMBER(MATCH(S593,#REF!,0))=TRUE,"check","okay"),IF(ISNUMBER(MATCH(S593,#REF!,0))=TRUE,"okay","check")))</f>
        <v>check</v>
      </c>
      <c r="U593" s="20" t="str">
        <f t="shared" si="56"/>
        <v>Slab</v>
      </c>
      <c r="V593" s="20" t="str">
        <f t="shared" si="57"/>
        <v>Mate</v>
      </c>
      <c r="W593" s="20" t="str">
        <f t="shared" si="58"/>
        <v>check</v>
      </c>
    </row>
    <row r="594" spans="1:23" x14ac:dyDescent="0.25">
      <c r="A594" s="43">
        <v>594</v>
      </c>
      <c r="B594" s="22" t="s">
        <v>143</v>
      </c>
      <c r="C594" s="22" t="s">
        <v>1108</v>
      </c>
      <c r="D594" s="22" t="s">
        <v>235</v>
      </c>
      <c r="E594" s="22" t="s">
        <v>1109</v>
      </c>
      <c r="F594" s="22" t="s">
        <v>1108</v>
      </c>
      <c r="G594" s="22" t="s">
        <v>148</v>
      </c>
      <c r="H594" s="22" t="s">
        <v>1108</v>
      </c>
      <c r="I594" s="22" t="s">
        <v>150</v>
      </c>
      <c r="J594" s="22" t="s">
        <v>308</v>
      </c>
      <c r="K594" s="22" t="s">
        <v>1110</v>
      </c>
      <c r="L594" s="22" t="s">
        <v>1111</v>
      </c>
      <c r="M594" s="22" t="s">
        <v>236</v>
      </c>
      <c r="N594" s="22" t="s">
        <v>171</v>
      </c>
      <c r="O594" s="22" t="s">
        <v>148</v>
      </c>
      <c r="P594" s="22" t="s">
        <v>148</v>
      </c>
      <c r="Q594" s="22" t="s">
        <v>148</v>
      </c>
      <c r="R594" s="45" t="s">
        <v>148</v>
      </c>
      <c r="S594" s="22" t="str">
        <f t="shared" si="55"/>
        <v>IfcCoveringROOFING</v>
      </c>
      <c r="T594" s="22" t="str">
        <f>IF(OR(J594="IfcCivilElement",K594="N.A",K594="all subtypes listed in COP",ISNUMBER(SEARCH(",",K594)))=TRUE,"skip",IF(LEFT(K594,1)="*",IF(ISNUMBER(MATCH(S594,#REF!,0))=TRUE,"check","okay"),IF(ISNUMBER(MATCH(S594,#REF!,0))=TRUE,"okay","check")))</f>
        <v>check</v>
      </c>
      <c r="U594" s="20" t="str">
        <f t="shared" si="56"/>
        <v>Covering</v>
      </c>
      <c r="V594" s="20" t="str">
        <f t="shared" si="57"/>
        <v>Covering</v>
      </c>
      <c r="W594" s="20" t="str">
        <f t="shared" si="58"/>
        <v>okay</v>
      </c>
    </row>
    <row r="595" spans="1:23" x14ac:dyDescent="0.25">
      <c r="A595" s="43">
        <v>595</v>
      </c>
      <c r="B595" s="22" t="s">
        <v>826</v>
      </c>
      <c r="C595" s="22" t="s">
        <v>1108</v>
      </c>
      <c r="D595" s="22" t="s">
        <v>305</v>
      </c>
      <c r="E595" s="22" t="s">
        <v>1109</v>
      </c>
      <c r="F595" s="22" t="s">
        <v>1108</v>
      </c>
      <c r="G595" s="22" t="s">
        <v>148</v>
      </c>
      <c r="H595" s="22" t="s">
        <v>1108</v>
      </c>
      <c r="I595" s="22" t="s">
        <v>150</v>
      </c>
      <c r="J595" s="22" t="s">
        <v>308</v>
      </c>
      <c r="K595" s="22" t="s">
        <v>1110</v>
      </c>
      <c r="L595" s="22" t="s">
        <v>224</v>
      </c>
      <c r="M595" s="22" t="s">
        <v>305</v>
      </c>
      <c r="N595" s="22" t="s">
        <v>171</v>
      </c>
      <c r="O595" s="22" t="s">
        <v>148</v>
      </c>
      <c r="P595" s="22" t="s">
        <v>226</v>
      </c>
      <c r="Q595" s="23" t="s">
        <v>148</v>
      </c>
      <c r="R595" s="45" t="s">
        <v>148</v>
      </c>
      <c r="S595" s="22" t="str">
        <f t="shared" si="55"/>
        <v>IfcCoveringROOFING</v>
      </c>
      <c r="T595" s="22" t="str">
        <f>IF(OR(J595="IfcCivilElement",K595="N.A",K595="all subtypes listed in COP",ISNUMBER(SEARCH(",",K595)))=TRUE,"skip",IF(LEFT(K595,1)="*",IF(ISNUMBER(MATCH(S595,#REF!,0))=TRUE,"check","okay"),IF(ISNUMBER(MATCH(S595,#REF!,0))=TRUE,"okay","check")))</f>
        <v>check</v>
      </c>
      <c r="U595" s="20" t="str">
        <f t="shared" si="56"/>
        <v>Covering</v>
      </c>
      <c r="V595" s="20" t="str">
        <f t="shared" si="57"/>
        <v>Material</v>
      </c>
      <c r="W595" s="20" t="str">
        <f t="shared" si="58"/>
        <v>check</v>
      </c>
    </row>
    <row r="596" spans="1:23" x14ac:dyDescent="0.25">
      <c r="A596" s="43">
        <v>596</v>
      </c>
      <c r="B596" s="22" t="s">
        <v>20</v>
      </c>
      <c r="C596" s="22" t="s">
        <v>1115</v>
      </c>
      <c r="D596" s="22" t="s">
        <v>283</v>
      </c>
      <c r="E596" s="22" t="s">
        <v>274</v>
      </c>
      <c r="F596" s="22" t="s">
        <v>275</v>
      </c>
      <c r="G596" s="22" t="s">
        <v>148</v>
      </c>
      <c r="H596" s="22" t="s">
        <v>1116</v>
      </c>
      <c r="I596" s="22" t="s">
        <v>277</v>
      </c>
      <c r="J596" s="22" t="s">
        <v>1117</v>
      </c>
      <c r="K596" s="22" t="s">
        <v>1800</v>
      </c>
      <c r="L596" s="22" t="s">
        <v>1118</v>
      </c>
      <c r="M596" s="22" t="s">
        <v>284</v>
      </c>
      <c r="N596" s="22" t="s">
        <v>171</v>
      </c>
      <c r="O596" s="22" t="s">
        <v>148</v>
      </c>
      <c r="P596" s="22" t="s">
        <v>148</v>
      </c>
      <c r="Q596" s="22" t="s">
        <v>148</v>
      </c>
      <c r="R596" s="45" t="s">
        <v>148</v>
      </c>
      <c r="S596" s="22" t="str">
        <f t="shared" si="55"/>
        <v>IfcSanitaryTerminalBATH, BIDET, SHOWER, URINAL, WASHHANDBASIN, *WATERCLOSET</v>
      </c>
      <c r="T596" s="22" t="str">
        <f>IF(OR(J596="IfcCivilElement",K596="N.A",K596="all subtypes listed in COP",ISNUMBER(SEARCH(",",K596)))=TRUE,"skip",IF(LEFT(K596,1)="*",IF(ISNUMBER(MATCH(S596,#REF!,0))=TRUE,"check","okay"),IF(ISNUMBER(MATCH(S596,#REF!,0))=TRUE,"okay","check")))</f>
        <v>skip</v>
      </c>
      <c r="U596" s="20" t="str">
        <f t="shared" si="56"/>
        <v>SanitaryTerminal</v>
      </c>
      <c r="V596" s="20" t="str">
        <f t="shared" si="57"/>
        <v>SanitaryTerminal</v>
      </c>
      <c r="W596" s="20" t="str">
        <f t="shared" si="58"/>
        <v>okay</v>
      </c>
    </row>
    <row r="597" spans="1:23" x14ac:dyDescent="0.25">
      <c r="A597" s="43">
        <v>597</v>
      </c>
      <c r="B597" s="22" t="s">
        <v>20</v>
      </c>
      <c r="C597" s="22" t="s">
        <v>1115</v>
      </c>
      <c r="D597" s="22" t="s">
        <v>273</v>
      </c>
      <c r="E597" s="22" t="s">
        <v>274</v>
      </c>
      <c r="F597" s="22" t="s">
        <v>275</v>
      </c>
      <c r="G597" s="22" t="s">
        <v>148</v>
      </c>
      <c r="H597" s="22" t="s">
        <v>1116</v>
      </c>
      <c r="I597" s="22" t="s">
        <v>277</v>
      </c>
      <c r="J597" s="22" t="s">
        <v>1117</v>
      </c>
      <c r="K597" s="22" t="s">
        <v>1800</v>
      </c>
      <c r="L597" s="22" t="s">
        <v>1118</v>
      </c>
      <c r="M597" s="22" t="s">
        <v>281</v>
      </c>
      <c r="N597" s="22" t="s">
        <v>171</v>
      </c>
      <c r="O597" s="22" t="s">
        <v>148</v>
      </c>
      <c r="P597" s="22" t="s">
        <v>148</v>
      </c>
      <c r="Q597" s="22" t="s">
        <v>148</v>
      </c>
      <c r="R597" s="23" t="s">
        <v>2270</v>
      </c>
      <c r="S597" s="22" t="str">
        <f t="shared" si="55"/>
        <v>IfcSanitaryTerminalBATH, BIDET, SHOWER, URINAL, WASHHANDBASIN, *WATERCLOSET</v>
      </c>
      <c r="T597" s="22" t="str">
        <f>IF(OR(J597="IfcCivilElement",K597="N.A",K597="all subtypes listed in COP",ISNUMBER(SEARCH(",",K597)))=TRUE,"skip",IF(LEFT(K597,1)="*",IF(ISNUMBER(MATCH(S597,#REF!,0))=TRUE,"check","okay"),IF(ISNUMBER(MATCH(S597,#REF!,0))=TRUE,"okay","check")))</f>
        <v>skip</v>
      </c>
      <c r="U597" s="20" t="str">
        <f t="shared" si="56"/>
        <v>SanitaryTerminal</v>
      </c>
      <c r="V597" s="20" t="str">
        <f t="shared" si="57"/>
        <v>SanitaryTerminal</v>
      </c>
      <c r="W597" s="20" t="str">
        <f t="shared" si="58"/>
        <v>okay</v>
      </c>
    </row>
    <row r="598" spans="1:23" x14ac:dyDescent="0.25">
      <c r="A598" s="43">
        <v>598</v>
      </c>
      <c r="B598" s="22" t="s">
        <v>369</v>
      </c>
      <c r="C598" s="22" t="s">
        <v>1119</v>
      </c>
      <c r="D598" s="22" t="s">
        <v>1120</v>
      </c>
      <c r="E598" s="22" t="s">
        <v>274</v>
      </c>
      <c r="F598" s="22" t="s">
        <v>275</v>
      </c>
      <c r="G598" s="22" t="s">
        <v>148</v>
      </c>
      <c r="H598" s="22" t="s">
        <v>1116</v>
      </c>
      <c r="I598" s="22" t="s">
        <v>277</v>
      </c>
      <c r="J598" s="22" t="s">
        <v>1117</v>
      </c>
      <c r="K598" s="22" t="s">
        <v>1122</v>
      </c>
      <c r="L598" s="22" t="s">
        <v>1118</v>
      </c>
      <c r="M598" s="22" t="s">
        <v>1121</v>
      </c>
      <c r="N598" s="22" t="s">
        <v>160</v>
      </c>
      <c r="O598" s="22" t="s">
        <v>148</v>
      </c>
      <c r="P598" s="22" t="s">
        <v>148</v>
      </c>
      <c r="Q598" s="22" t="s">
        <v>161</v>
      </c>
      <c r="R598" s="44" t="s">
        <v>148</v>
      </c>
      <c r="S598" s="22" t="str">
        <f t="shared" si="55"/>
        <v>IfcSanitaryTerminalBATH</v>
      </c>
      <c r="T598" s="22" t="str">
        <f>IF(OR(J598="IfcCivilElement",K598="N.A",K598="all subtypes listed in COP",ISNUMBER(SEARCH(",",K598)))=TRUE,"skip",IF(LEFT(K598,1)="*",IF(ISNUMBER(MATCH(S598,#REF!,0))=TRUE,"check","okay"),IF(ISNUMBER(MATCH(S598,#REF!,0))=TRUE,"okay","check")))</f>
        <v>check</v>
      </c>
      <c r="U598" s="20" t="str">
        <f t="shared" si="56"/>
        <v>SanitaryTerminal</v>
      </c>
      <c r="V598" s="20" t="str">
        <f t="shared" si="57"/>
        <v>SanitaryTerminal</v>
      </c>
      <c r="W598" s="20" t="str">
        <f t="shared" si="58"/>
        <v>okay</v>
      </c>
    </row>
    <row r="599" spans="1:23" x14ac:dyDescent="0.25">
      <c r="A599" s="43">
        <v>599</v>
      </c>
      <c r="B599" s="22" t="s">
        <v>369</v>
      </c>
      <c r="C599" s="22" t="s">
        <v>1123</v>
      </c>
      <c r="D599" s="22" t="s">
        <v>1120</v>
      </c>
      <c r="E599" s="22" t="s">
        <v>274</v>
      </c>
      <c r="F599" s="22" t="s">
        <v>275</v>
      </c>
      <c r="G599" s="22" t="s">
        <v>148</v>
      </c>
      <c r="H599" s="22" t="s">
        <v>1116</v>
      </c>
      <c r="I599" s="22" t="s">
        <v>277</v>
      </c>
      <c r="J599" s="22" t="s">
        <v>1117</v>
      </c>
      <c r="K599" s="22" t="s">
        <v>1124</v>
      </c>
      <c r="L599" s="22" t="s">
        <v>1118</v>
      </c>
      <c r="M599" s="22" t="s">
        <v>1121</v>
      </c>
      <c r="N599" s="22" t="s">
        <v>160</v>
      </c>
      <c r="O599" s="22" t="s">
        <v>148</v>
      </c>
      <c r="P599" s="22" t="s">
        <v>148</v>
      </c>
      <c r="Q599" s="22" t="s">
        <v>161</v>
      </c>
      <c r="R599" s="44" t="s">
        <v>148</v>
      </c>
      <c r="S599" s="22" t="str">
        <f t="shared" si="55"/>
        <v>IfcSanitaryTerminalBIDET</v>
      </c>
      <c r="T599" s="22" t="str">
        <f>IF(OR(J599="IfcCivilElement",K599="N.A",K599="all subtypes listed in COP",ISNUMBER(SEARCH(",",K599)))=TRUE,"skip",IF(LEFT(K599,1)="*",IF(ISNUMBER(MATCH(S599,#REF!,0))=TRUE,"check","okay"),IF(ISNUMBER(MATCH(S599,#REF!,0))=TRUE,"okay","check")))</f>
        <v>check</v>
      </c>
      <c r="U599" s="20" t="str">
        <f t="shared" si="56"/>
        <v>SanitaryTerminal</v>
      </c>
      <c r="V599" s="20" t="str">
        <f t="shared" si="57"/>
        <v>SanitaryTerminal</v>
      </c>
      <c r="W599" s="20" t="str">
        <f t="shared" si="58"/>
        <v>okay</v>
      </c>
    </row>
    <row r="600" spans="1:23" x14ac:dyDescent="0.25">
      <c r="A600" s="43">
        <v>600</v>
      </c>
      <c r="B600" s="22" t="s">
        <v>369</v>
      </c>
      <c r="C600" s="22" t="s">
        <v>1125</v>
      </c>
      <c r="D600" s="22" t="s">
        <v>1120</v>
      </c>
      <c r="E600" s="22" t="s">
        <v>274</v>
      </c>
      <c r="F600" s="22" t="s">
        <v>275</v>
      </c>
      <c r="G600" s="22" t="s">
        <v>148</v>
      </c>
      <c r="H600" s="22" t="s">
        <v>1116</v>
      </c>
      <c r="I600" s="22" t="s">
        <v>277</v>
      </c>
      <c r="J600" s="22" t="s">
        <v>1117</v>
      </c>
      <c r="K600" s="22" t="s">
        <v>1126</v>
      </c>
      <c r="L600" s="22" t="s">
        <v>1118</v>
      </c>
      <c r="M600" s="22" t="s">
        <v>1121</v>
      </c>
      <c r="N600" s="22" t="s">
        <v>160</v>
      </c>
      <c r="O600" s="22" t="s">
        <v>148</v>
      </c>
      <c r="P600" s="22" t="s">
        <v>148</v>
      </c>
      <c r="Q600" s="22" t="s">
        <v>161</v>
      </c>
      <c r="R600" s="44" t="s">
        <v>148</v>
      </c>
      <c r="S600" s="22" t="str">
        <f t="shared" si="55"/>
        <v>IfcSanitaryTerminalSHOWER</v>
      </c>
      <c r="T600" s="22" t="str">
        <f>IF(OR(J600="IfcCivilElement",K600="N.A",K600="all subtypes listed in COP",ISNUMBER(SEARCH(",",K600)))=TRUE,"skip",IF(LEFT(K600,1)="*",IF(ISNUMBER(MATCH(S600,#REF!,0))=TRUE,"check","okay"),IF(ISNUMBER(MATCH(S600,#REF!,0))=TRUE,"okay","check")))</f>
        <v>check</v>
      </c>
      <c r="U600" s="20" t="str">
        <f t="shared" si="56"/>
        <v>SanitaryTerminal</v>
      </c>
      <c r="V600" s="20" t="str">
        <f t="shared" si="57"/>
        <v>SanitaryTerminal</v>
      </c>
      <c r="W600" s="20" t="str">
        <f t="shared" si="58"/>
        <v>okay</v>
      </c>
    </row>
    <row r="601" spans="1:23" x14ac:dyDescent="0.25">
      <c r="A601" s="43">
        <v>601</v>
      </c>
      <c r="B601" s="22" t="s">
        <v>143</v>
      </c>
      <c r="C601" s="22" t="s">
        <v>1127</v>
      </c>
      <c r="D601" s="22" t="s">
        <v>1133</v>
      </c>
      <c r="E601" s="22" t="s">
        <v>274</v>
      </c>
      <c r="F601" s="22" t="s">
        <v>275</v>
      </c>
      <c r="G601" s="22" t="s">
        <v>148</v>
      </c>
      <c r="H601" s="22" t="s">
        <v>1116</v>
      </c>
      <c r="I601" s="22" t="s">
        <v>150</v>
      </c>
      <c r="J601" s="22" t="s">
        <v>1117</v>
      </c>
      <c r="K601" s="22" t="s">
        <v>1129</v>
      </c>
      <c r="L601" s="22" t="s">
        <v>1118</v>
      </c>
      <c r="M601" s="22" t="s">
        <v>1134</v>
      </c>
      <c r="N601" s="22" t="s">
        <v>160</v>
      </c>
      <c r="O601" s="22" t="s">
        <v>148</v>
      </c>
      <c r="P601" s="22" t="s">
        <v>148</v>
      </c>
      <c r="Q601" s="22" t="s">
        <v>161</v>
      </c>
      <c r="R601" s="45" t="s">
        <v>148</v>
      </c>
      <c r="S601" s="22" t="str">
        <f t="shared" ref="S601:S664" si="59">IF(LEFT(K601,1)="*",J601&amp;RIGHT(K601,LEN(K601)-1),J601&amp;K601)</f>
        <v>IfcSanitaryTerminalURINAL</v>
      </c>
      <c r="T601" s="22" t="str">
        <f>IF(OR(J601="IfcCivilElement",K601="N.A",K601="all subtypes listed in COP",ISNUMBER(SEARCH(",",K601)))=TRUE,"skip",IF(LEFT(K601,1)="*",IF(ISNUMBER(MATCH(S601,#REF!,0))=TRUE,"check","okay"),IF(ISNUMBER(MATCH(S601,#REF!,0))=TRUE,"okay","check")))</f>
        <v>check</v>
      </c>
      <c r="U601" s="20" t="str">
        <f t="shared" si="56"/>
        <v>SanitaryTerminal</v>
      </c>
      <c r="V601" s="20" t="str">
        <f t="shared" si="57"/>
        <v>SanitaryTerminal</v>
      </c>
      <c r="W601" s="20" t="str">
        <f t="shared" si="58"/>
        <v>okay</v>
      </c>
    </row>
    <row r="602" spans="1:23" x14ac:dyDescent="0.25">
      <c r="A602" s="43">
        <v>602</v>
      </c>
      <c r="B602" s="22" t="s">
        <v>358</v>
      </c>
      <c r="C602" s="22" t="s">
        <v>1127</v>
      </c>
      <c r="D602" s="22" t="s">
        <v>1131</v>
      </c>
      <c r="E602" s="22" t="s">
        <v>274</v>
      </c>
      <c r="F602" s="22" t="s">
        <v>275</v>
      </c>
      <c r="G602" s="22" t="s">
        <v>148</v>
      </c>
      <c r="H602" s="22" t="s">
        <v>1116</v>
      </c>
      <c r="I602" s="22" t="s">
        <v>150</v>
      </c>
      <c r="J602" s="22" t="s">
        <v>1117</v>
      </c>
      <c r="K602" s="22" t="s">
        <v>1129</v>
      </c>
      <c r="L602" s="22" t="s">
        <v>1118</v>
      </c>
      <c r="M602" s="22" t="s">
        <v>1132</v>
      </c>
      <c r="N602" s="22" t="s">
        <v>160</v>
      </c>
      <c r="O602" s="22" t="s">
        <v>148</v>
      </c>
      <c r="P602" s="22" t="s">
        <v>148</v>
      </c>
      <c r="Q602" s="22" t="s">
        <v>161</v>
      </c>
      <c r="R602" s="45" t="s">
        <v>148</v>
      </c>
      <c r="S602" s="22" t="str">
        <f t="shared" si="59"/>
        <v>IfcSanitaryTerminalURINAL</v>
      </c>
      <c r="T602" s="22" t="str">
        <f>IF(OR(J602="IfcCivilElement",K602="N.A",K602="all subtypes listed in COP",ISNUMBER(SEARCH(",",K602)))=TRUE,"skip",IF(LEFT(K602,1)="*",IF(ISNUMBER(MATCH(S602,#REF!,0))=TRUE,"check","okay"),IF(ISNUMBER(MATCH(S602,#REF!,0))=TRUE,"okay","check")))</f>
        <v>check</v>
      </c>
      <c r="U602" s="20" t="str">
        <f t="shared" si="56"/>
        <v>SanitaryTerminal</v>
      </c>
      <c r="V602" s="20" t="str">
        <f t="shared" si="57"/>
        <v>SanitaryTerminal</v>
      </c>
      <c r="W602" s="20" t="str">
        <f t="shared" si="58"/>
        <v>okay</v>
      </c>
    </row>
    <row r="603" spans="1:23" x14ac:dyDescent="0.25">
      <c r="A603" s="43">
        <v>603</v>
      </c>
      <c r="B603" s="22" t="s">
        <v>358</v>
      </c>
      <c r="C603" s="22" t="s">
        <v>1127</v>
      </c>
      <c r="D603" s="22" t="s">
        <v>1130</v>
      </c>
      <c r="E603" s="22" t="s">
        <v>274</v>
      </c>
      <c r="F603" s="22" t="s">
        <v>275</v>
      </c>
      <c r="G603" s="22" t="s">
        <v>148</v>
      </c>
      <c r="H603" s="22" t="s">
        <v>1116</v>
      </c>
      <c r="I603" s="22" t="s">
        <v>150</v>
      </c>
      <c r="J603" s="22" t="s">
        <v>1117</v>
      </c>
      <c r="K603" s="22" t="s">
        <v>1129</v>
      </c>
      <c r="L603" s="22" t="s">
        <v>1118</v>
      </c>
      <c r="M603" s="22" t="s">
        <v>1130</v>
      </c>
      <c r="N603" s="22" t="s">
        <v>171</v>
      </c>
      <c r="O603" s="22" t="s">
        <v>148</v>
      </c>
      <c r="P603" s="22" t="s">
        <v>148</v>
      </c>
      <c r="Q603" s="23" t="s">
        <v>148</v>
      </c>
      <c r="R603" s="45" t="s">
        <v>148</v>
      </c>
      <c r="S603" s="22" t="str">
        <f t="shared" si="59"/>
        <v>IfcSanitaryTerminalURINAL</v>
      </c>
      <c r="T603" s="22" t="str">
        <f>IF(OR(J603="IfcCivilElement",K603="N.A",K603="all subtypes listed in COP",ISNUMBER(SEARCH(",",K603)))=TRUE,"skip",IF(LEFT(K603,1)="*",IF(ISNUMBER(MATCH(S603,#REF!,0))=TRUE,"check","okay"),IF(ISNUMBER(MATCH(S603,#REF!,0))=TRUE,"okay","check")))</f>
        <v>check</v>
      </c>
      <c r="U603" s="20" t="str">
        <f t="shared" si="56"/>
        <v>SanitaryTerminal</v>
      </c>
      <c r="V603" s="20" t="str">
        <f t="shared" si="57"/>
        <v>SanitaryTerminal</v>
      </c>
      <c r="W603" s="20" t="str">
        <f t="shared" si="58"/>
        <v>okay</v>
      </c>
    </row>
    <row r="604" spans="1:23" x14ac:dyDescent="0.25">
      <c r="A604" s="43">
        <v>604</v>
      </c>
      <c r="B604" s="22" t="s">
        <v>143</v>
      </c>
      <c r="C604" s="22" t="s">
        <v>1127</v>
      </c>
      <c r="D604" s="22" t="s">
        <v>1128</v>
      </c>
      <c r="E604" s="22" t="s">
        <v>274</v>
      </c>
      <c r="F604" s="22" t="s">
        <v>275</v>
      </c>
      <c r="G604" s="22" t="s">
        <v>148</v>
      </c>
      <c r="H604" s="22" t="s">
        <v>1116</v>
      </c>
      <c r="I604" s="22" t="s">
        <v>150</v>
      </c>
      <c r="J604" s="22" t="s">
        <v>1117</v>
      </c>
      <c r="K604" s="22" t="s">
        <v>1129</v>
      </c>
      <c r="L604" s="22" t="s">
        <v>1118</v>
      </c>
      <c r="M604" s="22" t="s">
        <v>1128</v>
      </c>
      <c r="N604" s="22" t="s">
        <v>160</v>
      </c>
      <c r="O604" s="22" t="s">
        <v>148</v>
      </c>
      <c r="P604" s="22" t="s">
        <v>148</v>
      </c>
      <c r="Q604" s="22" t="s">
        <v>161</v>
      </c>
      <c r="R604" s="45" t="s">
        <v>148</v>
      </c>
      <c r="S604" s="22" t="str">
        <f t="shared" si="59"/>
        <v>IfcSanitaryTerminalURINAL</v>
      </c>
      <c r="T604" s="22" t="str">
        <f>IF(OR(J604="IfcCivilElement",K604="N.A",K604="all subtypes listed in COP",ISNUMBER(SEARCH(",",K604)))=TRUE,"skip",IF(LEFT(K604,1)="*",IF(ISNUMBER(MATCH(S604,#REF!,0))=TRUE,"check","okay"),IF(ISNUMBER(MATCH(S604,#REF!,0))=TRUE,"okay","check")))</f>
        <v>check</v>
      </c>
      <c r="U604" s="20" t="str">
        <f t="shared" si="56"/>
        <v>SanitaryTerminal</v>
      </c>
      <c r="V604" s="20" t="str">
        <f t="shared" si="57"/>
        <v>SanitaryTerminal</v>
      </c>
      <c r="W604" s="20" t="str">
        <f t="shared" si="58"/>
        <v>okay</v>
      </c>
    </row>
    <row r="605" spans="1:23" x14ac:dyDescent="0.25">
      <c r="A605" s="43">
        <v>605</v>
      </c>
      <c r="B605" s="22" t="s">
        <v>369</v>
      </c>
      <c r="C605" s="22" t="s">
        <v>1127</v>
      </c>
      <c r="D605" s="22" t="s">
        <v>1120</v>
      </c>
      <c r="E605" s="22" t="s">
        <v>274</v>
      </c>
      <c r="F605" s="22" t="s">
        <v>275</v>
      </c>
      <c r="G605" s="22" t="s">
        <v>148</v>
      </c>
      <c r="H605" s="22" t="s">
        <v>1116</v>
      </c>
      <c r="I605" s="22" t="s">
        <v>277</v>
      </c>
      <c r="J605" s="22" t="s">
        <v>1117</v>
      </c>
      <c r="K605" s="22" t="s">
        <v>1129</v>
      </c>
      <c r="L605" s="22" t="s">
        <v>1118</v>
      </c>
      <c r="M605" s="22" t="s">
        <v>1121</v>
      </c>
      <c r="N605" s="22" t="s">
        <v>160</v>
      </c>
      <c r="O605" s="22" t="s">
        <v>148</v>
      </c>
      <c r="P605" s="22" t="s">
        <v>148</v>
      </c>
      <c r="Q605" s="22" t="s">
        <v>161</v>
      </c>
      <c r="R605" s="44" t="s">
        <v>148</v>
      </c>
      <c r="S605" s="22" t="str">
        <f t="shared" si="59"/>
        <v>IfcSanitaryTerminalURINAL</v>
      </c>
      <c r="T605" s="22" t="str">
        <f>IF(OR(J605="IfcCivilElement",K605="N.A",K605="all subtypes listed in COP",ISNUMBER(SEARCH(",",K605)))=TRUE,"skip",IF(LEFT(K605,1)="*",IF(ISNUMBER(MATCH(S605,#REF!,0))=TRUE,"check","okay"),IF(ISNUMBER(MATCH(S605,#REF!,0))=TRUE,"okay","check")))</f>
        <v>check</v>
      </c>
      <c r="U605" s="20" t="str">
        <f t="shared" si="56"/>
        <v>SanitaryTerminal</v>
      </c>
      <c r="V605" s="20" t="str">
        <f t="shared" si="57"/>
        <v>SanitaryTerminal</v>
      </c>
      <c r="W605" s="20" t="str">
        <f t="shared" si="58"/>
        <v>okay</v>
      </c>
    </row>
    <row r="606" spans="1:23" x14ac:dyDescent="0.25">
      <c r="A606" s="43">
        <v>606</v>
      </c>
      <c r="B606" s="22" t="s">
        <v>358</v>
      </c>
      <c r="C606" s="22" t="s">
        <v>1135</v>
      </c>
      <c r="D606" s="22" t="s">
        <v>1131</v>
      </c>
      <c r="E606" s="22" t="s">
        <v>274</v>
      </c>
      <c r="F606" s="22" t="s">
        <v>275</v>
      </c>
      <c r="G606" s="22" t="s">
        <v>148</v>
      </c>
      <c r="H606" s="22" t="s">
        <v>1116</v>
      </c>
      <c r="I606" s="22" t="s">
        <v>150</v>
      </c>
      <c r="J606" s="22" t="s">
        <v>1117</v>
      </c>
      <c r="K606" s="22" t="s">
        <v>1136</v>
      </c>
      <c r="L606" s="22" t="s">
        <v>1118</v>
      </c>
      <c r="M606" s="22" t="s">
        <v>1132</v>
      </c>
      <c r="N606" s="22" t="s">
        <v>160</v>
      </c>
      <c r="O606" s="22" t="s">
        <v>148</v>
      </c>
      <c r="P606" s="22" t="s">
        <v>148</v>
      </c>
      <c r="Q606" s="22" t="s">
        <v>161</v>
      </c>
      <c r="R606" s="45" t="s">
        <v>148</v>
      </c>
      <c r="S606" s="22" t="str">
        <f t="shared" si="59"/>
        <v>IfcSanitaryTerminalWASHHANDBASIN</v>
      </c>
      <c r="T606" s="22" t="str">
        <f>IF(OR(J606="IfcCivilElement",K606="N.A",K606="all subtypes listed in COP",ISNUMBER(SEARCH(",",K606)))=TRUE,"skip",IF(LEFT(K606,1)="*",IF(ISNUMBER(MATCH(S606,#REF!,0))=TRUE,"check","okay"),IF(ISNUMBER(MATCH(S606,#REF!,0))=TRUE,"okay","check")))</f>
        <v>check</v>
      </c>
      <c r="U606" s="20" t="str">
        <f t="shared" si="56"/>
        <v>SanitaryTerminal</v>
      </c>
      <c r="V606" s="20" t="str">
        <f t="shared" si="57"/>
        <v>SanitaryTerminal</v>
      </c>
      <c r="W606" s="20" t="str">
        <f t="shared" si="58"/>
        <v>okay</v>
      </c>
    </row>
    <row r="607" spans="1:23" x14ac:dyDescent="0.25">
      <c r="A607" s="43">
        <v>607</v>
      </c>
      <c r="B607" s="22" t="s">
        <v>358</v>
      </c>
      <c r="C607" s="22" t="s">
        <v>1135</v>
      </c>
      <c r="D607" s="22" t="s">
        <v>1130</v>
      </c>
      <c r="E607" s="22" t="s">
        <v>274</v>
      </c>
      <c r="F607" s="22" t="s">
        <v>275</v>
      </c>
      <c r="G607" s="22" t="s">
        <v>148</v>
      </c>
      <c r="H607" s="22" t="s">
        <v>1116</v>
      </c>
      <c r="I607" s="22" t="s">
        <v>150</v>
      </c>
      <c r="J607" s="22" t="s">
        <v>1117</v>
      </c>
      <c r="K607" s="22" t="s">
        <v>1136</v>
      </c>
      <c r="L607" s="22" t="s">
        <v>1118</v>
      </c>
      <c r="M607" s="22" t="s">
        <v>1130</v>
      </c>
      <c r="N607" s="22" t="s">
        <v>171</v>
      </c>
      <c r="O607" s="22" t="s">
        <v>148</v>
      </c>
      <c r="P607" s="22" t="s">
        <v>148</v>
      </c>
      <c r="Q607" s="23" t="s">
        <v>148</v>
      </c>
      <c r="R607" s="45" t="s">
        <v>148</v>
      </c>
      <c r="S607" s="22" t="str">
        <f t="shared" si="59"/>
        <v>IfcSanitaryTerminalWASHHANDBASIN</v>
      </c>
      <c r="T607" s="22" t="str">
        <f>IF(OR(J607="IfcCivilElement",K607="N.A",K607="all subtypes listed in COP",ISNUMBER(SEARCH(",",K607)))=TRUE,"skip",IF(LEFT(K607,1)="*",IF(ISNUMBER(MATCH(S607,#REF!,0))=TRUE,"check","okay"),IF(ISNUMBER(MATCH(S607,#REF!,0))=TRUE,"okay","check")))</f>
        <v>check</v>
      </c>
      <c r="U607" s="20" t="str">
        <f t="shared" si="56"/>
        <v>SanitaryTerminal</v>
      </c>
      <c r="V607" s="20" t="str">
        <f t="shared" si="57"/>
        <v>SanitaryTerminal</v>
      </c>
      <c r="W607" s="20" t="str">
        <f t="shared" si="58"/>
        <v>okay</v>
      </c>
    </row>
    <row r="608" spans="1:23" x14ac:dyDescent="0.25">
      <c r="A608" s="43">
        <v>608</v>
      </c>
      <c r="B608" s="22" t="s">
        <v>369</v>
      </c>
      <c r="C608" s="22" t="s">
        <v>1135</v>
      </c>
      <c r="D608" s="22" t="s">
        <v>1120</v>
      </c>
      <c r="E608" s="22" t="s">
        <v>274</v>
      </c>
      <c r="F608" s="22" t="s">
        <v>275</v>
      </c>
      <c r="G608" s="22" t="s">
        <v>148</v>
      </c>
      <c r="H608" s="22" t="s">
        <v>1116</v>
      </c>
      <c r="I608" s="22" t="s">
        <v>277</v>
      </c>
      <c r="J608" s="22" t="s">
        <v>1117</v>
      </c>
      <c r="K608" s="22" t="s">
        <v>1136</v>
      </c>
      <c r="L608" s="22" t="s">
        <v>1118</v>
      </c>
      <c r="M608" s="22" t="s">
        <v>1121</v>
      </c>
      <c r="N608" s="22" t="s">
        <v>160</v>
      </c>
      <c r="O608" s="22" t="s">
        <v>148</v>
      </c>
      <c r="P608" s="22" t="s">
        <v>148</v>
      </c>
      <c r="Q608" s="22" t="s">
        <v>161</v>
      </c>
      <c r="R608" s="44" t="s">
        <v>148</v>
      </c>
      <c r="S608" s="22" t="str">
        <f t="shared" si="59"/>
        <v>IfcSanitaryTerminalWASHHANDBASIN</v>
      </c>
      <c r="T608" s="22" t="str">
        <f>IF(OR(J608="IfcCivilElement",K608="N.A",K608="all subtypes listed in COP",ISNUMBER(SEARCH(",",K608)))=TRUE,"skip",IF(LEFT(K608,1)="*",IF(ISNUMBER(MATCH(S608,#REF!,0))=TRUE,"check","okay"),IF(ISNUMBER(MATCH(S608,#REF!,0))=TRUE,"okay","check")))</f>
        <v>check</v>
      </c>
      <c r="U608" s="20" t="str">
        <f t="shared" si="56"/>
        <v>SanitaryTerminal</v>
      </c>
      <c r="V608" s="20" t="str">
        <f t="shared" si="57"/>
        <v>SanitaryTerminal</v>
      </c>
      <c r="W608" s="20" t="str">
        <f t="shared" si="58"/>
        <v>okay</v>
      </c>
    </row>
    <row r="609" spans="1:23" x14ac:dyDescent="0.25">
      <c r="A609" s="43">
        <v>609</v>
      </c>
      <c r="B609" s="22" t="s">
        <v>143</v>
      </c>
      <c r="C609" s="22" t="s">
        <v>1137</v>
      </c>
      <c r="D609" s="22" t="s">
        <v>145</v>
      </c>
      <c r="E609" s="22" t="s">
        <v>274</v>
      </c>
      <c r="F609" s="22" t="s">
        <v>275</v>
      </c>
      <c r="G609" s="22" t="s">
        <v>148</v>
      </c>
      <c r="H609" s="22" t="s">
        <v>1116</v>
      </c>
      <c r="I609" s="22" t="s">
        <v>150</v>
      </c>
      <c r="J609" s="22" t="s">
        <v>1117</v>
      </c>
      <c r="K609" s="22" t="s">
        <v>1140</v>
      </c>
      <c r="L609" s="22" t="s">
        <v>1118</v>
      </c>
      <c r="M609" s="22" t="s">
        <v>159</v>
      </c>
      <c r="N609" s="22" t="s">
        <v>160</v>
      </c>
      <c r="O609" s="22" t="s">
        <v>148</v>
      </c>
      <c r="P609" s="22" t="s">
        <v>148</v>
      </c>
      <c r="Q609" s="22" t="s">
        <v>161</v>
      </c>
      <c r="R609" s="45" t="s">
        <v>148</v>
      </c>
      <c r="S609" s="22" t="str">
        <f t="shared" si="59"/>
        <v>IfcSanitaryTerminalWATERCLOSET</v>
      </c>
      <c r="T609" s="22" t="str">
        <f>IF(OR(J609="IfcCivilElement",K609="N.A",K609="all subtypes listed in COP",ISNUMBER(SEARCH(",",K609)))=TRUE,"skip",IF(LEFT(K609,1)="*",IF(ISNUMBER(MATCH(S609,#REF!,0))=TRUE,"check","okay"),IF(ISNUMBER(MATCH(S609,#REF!,0))=TRUE,"okay","check")))</f>
        <v>okay</v>
      </c>
      <c r="U609" s="20" t="str">
        <f t="shared" si="56"/>
        <v>SanitaryTerminal</v>
      </c>
      <c r="V609" s="20" t="str">
        <f t="shared" si="57"/>
        <v>SanitaryTerminal</v>
      </c>
      <c r="W609" s="20" t="str">
        <f t="shared" si="58"/>
        <v>okay</v>
      </c>
    </row>
    <row r="610" spans="1:23" x14ac:dyDescent="0.25">
      <c r="A610" s="43">
        <v>609</v>
      </c>
      <c r="B610" s="22" t="s">
        <v>143</v>
      </c>
      <c r="C610" s="22" t="s">
        <v>1137</v>
      </c>
      <c r="D610" s="22" t="s">
        <v>1133</v>
      </c>
      <c r="E610" s="22" t="s">
        <v>274</v>
      </c>
      <c r="F610" s="22" t="s">
        <v>275</v>
      </c>
      <c r="G610" s="22" t="s">
        <v>148</v>
      </c>
      <c r="H610" s="22" t="s">
        <v>1116</v>
      </c>
      <c r="I610" s="22" t="s">
        <v>150</v>
      </c>
      <c r="J610" s="22" t="s">
        <v>1117</v>
      </c>
      <c r="K610" s="22" t="s">
        <v>1140</v>
      </c>
      <c r="L610" s="22" t="s">
        <v>1118</v>
      </c>
      <c r="M610" s="22" t="s">
        <v>1134</v>
      </c>
      <c r="N610" s="22" t="s">
        <v>160</v>
      </c>
      <c r="O610" s="22" t="s">
        <v>148</v>
      </c>
      <c r="P610" s="22" t="s">
        <v>148</v>
      </c>
      <c r="Q610" s="22" t="s">
        <v>161</v>
      </c>
      <c r="R610" s="44" t="s">
        <v>148</v>
      </c>
      <c r="S610" s="22" t="str">
        <f t="shared" si="59"/>
        <v>IfcSanitaryTerminalWATERCLOSET</v>
      </c>
      <c r="T610" s="22" t="str">
        <f>IF(OR(J610="IfcCivilElement",K610="N.A",K610="all subtypes listed in COP",ISNUMBER(SEARCH(",",K610)))=TRUE,"skip",IF(LEFT(K610,1)="*",IF(ISNUMBER(MATCH(S610,#REF!,0))=TRUE,"check","okay"),IF(ISNUMBER(MATCH(S610,#REF!,0))=TRUE,"okay","check")))</f>
        <v>okay</v>
      </c>
      <c r="U610" s="20" t="str">
        <f t="shared" si="56"/>
        <v>SanitaryTerminal</v>
      </c>
      <c r="V610" s="20" t="str">
        <f t="shared" si="57"/>
        <v>SanitaryTerminal</v>
      </c>
      <c r="W610" s="20" t="str">
        <f t="shared" si="58"/>
        <v>okay</v>
      </c>
    </row>
    <row r="611" spans="1:23" x14ac:dyDescent="0.25">
      <c r="A611" s="43">
        <v>610</v>
      </c>
      <c r="B611" s="22" t="s">
        <v>143</v>
      </c>
      <c r="C611" s="22" t="s">
        <v>1137</v>
      </c>
      <c r="D611" s="22" t="s">
        <v>1131</v>
      </c>
      <c r="E611" s="22" t="s">
        <v>274</v>
      </c>
      <c r="F611" s="22" t="s">
        <v>275</v>
      </c>
      <c r="G611" s="22" t="s">
        <v>148</v>
      </c>
      <c r="H611" s="22" t="s">
        <v>1116</v>
      </c>
      <c r="I611" s="22" t="s">
        <v>150</v>
      </c>
      <c r="J611" s="22" t="s">
        <v>1117</v>
      </c>
      <c r="K611" s="22" t="s">
        <v>1140</v>
      </c>
      <c r="L611" s="22" t="s">
        <v>1118</v>
      </c>
      <c r="M611" s="22" t="s">
        <v>1132</v>
      </c>
      <c r="N611" s="22" t="s">
        <v>160</v>
      </c>
      <c r="O611" s="22" t="s">
        <v>148</v>
      </c>
      <c r="P611" s="22" t="s">
        <v>148</v>
      </c>
      <c r="Q611" s="22" t="s">
        <v>161</v>
      </c>
      <c r="R611" s="44" t="s">
        <v>148</v>
      </c>
      <c r="S611" s="22" t="str">
        <f t="shared" si="59"/>
        <v>IfcSanitaryTerminalWATERCLOSET</v>
      </c>
      <c r="T611" s="22" t="str">
        <f>IF(OR(J611="IfcCivilElement",K611="N.A",K611="all subtypes listed in COP",ISNUMBER(SEARCH(",",K611)))=TRUE,"skip",IF(LEFT(K611,1)="*",IF(ISNUMBER(MATCH(S611,#REF!,0))=TRUE,"check","okay"),IF(ISNUMBER(MATCH(S611,#REF!,0))=TRUE,"okay","check")))</f>
        <v>okay</v>
      </c>
      <c r="U611" s="20" t="str">
        <f t="shared" si="56"/>
        <v>SanitaryTerminal</v>
      </c>
      <c r="V611" s="20" t="str">
        <f t="shared" si="57"/>
        <v>SanitaryTerminal</v>
      </c>
      <c r="W611" s="20" t="str">
        <f t="shared" si="58"/>
        <v>okay</v>
      </c>
    </row>
    <row r="612" spans="1:23" x14ac:dyDescent="0.25">
      <c r="A612" s="43">
        <v>611</v>
      </c>
      <c r="B612" s="22" t="s">
        <v>358</v>
      </c>
      <c r="C612" s="22" t="s">
        <v>1137</v>
      </c>
      <c r="D612" s="22" t="s">
        <v>1141</v>
      </c>
      <c r="E612" s="22" t="s">
        <v>274</v>
      </c>
      <c r="F612" s="22" t="s">
        <v>275</v>
      </c>
      <c r="G612" s="22" t="s">
        <v>148</v>
      </c>
      <c r="H612" s="22" t="s">
        <v>1116</v>
      </c>
      <c r="I612" s="22" t="s">
        <v>150</v>
      </c>
      <c r="J612" s="22" t="s">
        <v>1117</v>
      </c>
      <c r="K612" s="22" t="s">
        <v>1140</v>
      </c>
      <c r="L612" s="22" t="s">
        <v>1118</v>
      </c>
      <c r="M612" s="22" t="s">
        <v>1142</v>
      </c>
      <c r="N612" s="22" t="s">
        <v>171</v>
      </c>
      <c r="O612" s="22" t="s">
        <v>148</v>
      </c>
      <c r="P612" s="22" t="s">
        <v>148</v>
      </c>
      <c r="Q612" s="23" t="s">
        <v>148</v>
      </c>
      <c r="R612" s="45" t="s">
        <v>148</v>
      </c>
      <c r="S612" s="22" t="str">
        <f t="shared" si="59"/>
        <v>IfcSanitaryTerminalWATERCLOSET</v>
      </c>
      <c r="T612" s="22" t="str">
        <f>IF(OR(J612="IfcCivilElement",K612="N.A",K612="all subtypes listed in COP",ISNUMBER(SEARCH(",",K612)))=TRUE,"skip",IF(LEFT(K612,1)="*",IF(ISNUMBER(MATCH(S612,#REF!,0))=TRUE,"check","okay"),IF(ISNUMBER(MATCH(S612,#REF!,0))=TRUE,"okay","check")))</f>
        <v>okay</v>
      </c>
      <c r="U612" s="20" t="str">
        <f t="shared" si="56"/>
        <v>SanitaryTerminal</v>
      </c>
      <c r="V612" s="20" t="str">
        <f t="shared" si="57"/>
        <v>SanitaryTerminal</v>
      </c>
      <c r="W612" s="20" t="str">
        <f t="shared" si="58"/>
        <v>okay</v>
      </c>
    </row>
    <row r="613" spans="1:23" x14ac:dyDescent="0.25">
      <c r="A613" s="43">
        <v>612</v>
      </c>
      <c r="B613" s="22" t="s">
        <v>358</v>
      </c>
      <c r="C613" s="22" t="s">
        <v>1137</v>
      </c>
      <c r="D613" s="22" t="s">
        <v>1138</v>
      </c>
      <c r="E613" s="22" t="s">
        <v>274</v>
      </c>
      <c r="F613" s="22" t="s">
        <v>275</v>
      </c>
      <c r="G613" s="22" t="s">
        <v>148</v>
      </c>
      <c r="H613" s="22" t="s">
        <v>1116</v>
      </c>
      <c r="I613" s="22" t="s">
        <v>150</v>
      </c>
      <c r="J613" s="22" t="s">
        <v>1117</v>
      </c>
      <c r="K613" s="22" t="s">
        <v>1140</v>
      </c>
      <c r="L613" s="22" t="s">
        <v>1118</v>
      </c>
      <c r="M613" s="22" t="s">
        <v>1139</v>
      </c>
      <c r="N613" s="22" t="s">
        <v>171</v>
      </c>
      <c r="O613" s="22" t="s">
        <v>148</v>
      </c>
      <c r="P613" s="22" t="s">
        <v>148</v>
      </c>
      <c r="Q613" s="23" t="s">
        <v>148</v>
      </c>
      <c r="R613" s="45" t="s">
        <v>148</v>
      </c>
      <c r="S613" s="22" t="str">
        <f t="shared" si="59"/>
        <v>IfcSanitaryTerminalWATERCLOSET</v>
      </c>
      <c r="T613" s="22" t="str">
        <f>IF(OR(J613="IfcCivilElement",K613="N.A",K613="all subtypes listed in COP",ISNUMBER(SEARCH(",",K613)))=TRUE,"skip",IF(LEFT(K613,1)="*",IF(ISNUMBER(MATCH(S613,#REF!,0))=TRUE,"check","okay"),IF(ISNUMBER(MATCH(S613,#REF!,0))=TRUE,"okay","check")))</f>
        <v>okay</v>
      </c>
      <c r="U613" s="20" t="str">
        <f t="shared" si="56"/>
        <v>SanitaryTerminal</v>
      </c>
      <c r="V613" s="20" t="str">
        <f t="shared" si="57"/>
        <v>SanitaryTerminal</v>
      </c>
      <c r="W613" s="20" t="str">
        <f t="shared" si="58"/>
        <v>okay</v>
      </c>
    </row>
    <row r="614" spans="1:23" x14ac:dyDescent="0.25">
      <c r="A614" s="43">
        <v>613</v>
      </c>
      <c r="B614" s="22" t="s">
        <v>369</v>
      </c>
      <c r="C614" s="22" t="s">
        <v>1137</v>
      </c>
      <c r="D614" s="22" t="s">
        <v>1120</v>
      </c>
      <c r="E614" s="22" t="s">
        <v>274</v>
      </c>
      <c r="F614" s="22" t="s">
        <v>275</v>
      </c>
      <c r="G614" s="22" t="s">
        <v>148</v>
      </c>
      <c r="H614" s="22" t="s">
        <v>1116</v>
      </c>
      <c r="I614" s="22" t="s">
        <v>277</v>
      </c>
      <c r="J614" s="22" t="s">
        <v>1117</v>
      </c>
      <c r="K614" s="22" t="s">
        <v>1140</v>
      </c>
      <c r="L614" s="22" t="s">
        <v>1118</v>
      </c>
      <c r="M614" s="22" t="s">
        <v>1121</v>
      </c>
      <c r="N614" s="22" t="s">
        <v>160</v>
      </c>
      <c r="O614" s="22" t="s">
        <v>148</v>
      </c>
      <c r="P614" s="22" t="s">
        <v>148</v>
      </c>
      <c r="Q614" s="22" t="s">
        <v>161</v>
      </c>
      <c r="R614" s="44" t="s">
        <v>148</v>
      </c>
      <c r="S614" s="22" t="str">
        <f t="shared" si="59"/>
        <v>IfcSanitaryTerminalWATERCLOSET</v>
      </c>
      <c r="T614" s="22" t="str">
        <f>IF(OR(J614="IfcCivilElement",K614="N.A",K614="all subtypes listed in COP",ISNUMBER(SEARCH(",",K614)))=TRUE,"skip",IF(LEFT(K614,1)="*",IF(ISNUMBER(MATCH(S614,#REF!,0))=TRUE,"check","okay"),IF(ISNUMBER(MATCH(S614,#REF!,0))=TRUE,"okay","check")))</f>
        <v>okay</v>
      </c>
      <c r="U614" s="20" t="str">
        <f t="shared" si="56"/>
        <v>SanitaryTerminal</v>
      </c>
      <c r="V614" s="20" t="str">
        <f t="shared" si="57"/>
        <v>SanitaryTerminal</v>
      </c>
      <c r="W614" s="20" t="str">
        <f t="shared" si="58"/>
        <v>okay</v>
      </c>
    </row>
    <row r="615" spans="1:23" x14ac:dyDescent="0.25">
      <c r="A615" s="43">
        <v>614</v>
      </c>
      <c r="B615" s="22" t="s">
        <v>271</v>
      </c>
      <c r="C615" s="22" t="s">
        <v>1143</v>
      </c>
      <c r="D615" s="22" t="s">
        <v>1794</v>
      </c>
      <c r="E615" s="22" t="s">
        <v>474</v>
      </c>
      <c r="F615" s="22" t="s">
        <v>251</v>
      </c>
      <c r="G615" s="22" t="s">
        <v>148</v>
      </c>
      <c r="H615" s="22" t="s">
        <v>474</v>
      </c>
      <c r="I615" s="22" t="s">
        <v>150</v>
      </c>
      <c r="J615" s="22" t="s">
        <v>475</v>
      </c>
      <c r="K615" s="22" t="s">
        <v>1144</v>
      </c>
      <c r="L615" s="22" t="s">
        <v>1146</v>
      </c>
      <c r="M615" s="22" t="s">
        <v>1147</v>
      </c>
      <c r="N615" s="22" t="s">
        <v>171</v>
      </c>
      <c r="O615" s="22" t="s">
        <v>148</v>
      </c>
      <c r="P615" s="22" t="s">
        <v>148</v>
      </c>
      <c r="Q615" s="23" t="s">
        <v>148</v>
      </c>
      <c r="R615" s="45" t="s">
        <v>148</v>
      </c>
      <c r="S615" s="22" t="str">
        <f t="shared" si="59"/>
        <v>IfcFurnitureBENCH</v>
      </c>
      <c r="T615" s="22" t="str">
        <f>IF(OR(J615="IfcCivilElement",K615="N.A",K615="all subtypes listed in COP",ISNUMBER(SEARCH(",",K615)))=TRUE,"skip",IF(LEFT(K615,1)="*",IF(ISNUMBER(MATCH(S615,#REF!,0))=TRUE,"check","okay"),IF(ISNUMBER(MATCH(S615,#REF!,0))=TRUE,"okay","check")))</f>
        <v>okay</v>
      </c>
      <c r="U615" s="20" t="str">
        <f t="shared" si="56"/>
        <v>Furniture</v>
      </c>
      <c r="V615" s="20" t="str">
        <f t="shared" si="57"/>
        <v>Furniture</v>
      </c>
      <c r="W615" s="20" t="str">
        <f t="shared" si="58"/>
        <v>okay</v>
      </c>
    </row>
    <row r="616" spans="1:23" x14ac:dyDescent="0.25">
      <c r="A616" s="43">
        <v>615</v>
      </c>
      <c r="B616" s="22" t="s">
        <v>271</v>
      </c>
      <c r="C616" s="22" t="s">
        <v>1143</v>
      </c>
      <c r="D616" s="22" t="s">
        <v>148</v>
      </c>
      <c r="E616" s="22" t="s">
        <v>474</v>
      </c>
      <c r="F616" s="22" t="s">
        <v>251</v>
      </c>
      <c r="G616" s="22" t="s">
        <v>148</v>
      </c>
      <c r="H616" s="22" t="s">
        <v>474</v>
      </c>
      <c r="I616" s="22" t="s">
        <v>150</v>
      </c>
      <c r="J616" s="22" t="s">
        <v>475</v>
      </c>
      <c r="K616" s="22" t="s">
        <v>1145</v>
      </c>
      <c r="L616" s="22" t="s">
        <v>148</v>
      </c>
      <c r="M616" s="22" t="s">
        <v>148</v>
      </c>
      <c r="N616" s="22" t="s">
        <v>148</v>
      </c>
      <c r="O616" s="22" t="s">
        <v>148</v>
      </c>
      <c r="P616" s="22" t="s">
        <v>148</v>
      </c>
      <c r="Q616" s="23" t="s">
        <v>148</v>
      </c>
      <c r="R616" s="44" t="s">
        <v>148</v>
      </c>
      <c r="S616" s="22" t="str">
        <f t="shared" si="59"/>
        <v>IfcFurnitureCHAIR</v>
      </c>
      <c r="T616" s="22" t="str">
        <f>IF(OR(J616="IfcCivilElement",K616="N.A",K616="all subtypes listed in COP",ISNUMBER(SEARCH(",",K616)))=TRUE,"skip",IF(LEFT(K616,1)="*",IF(ISNUMBER(MATCH(S616,#REF!,0))=TRUE,"check","okay"),IF(ISNUMBER(MATCH(S616,#REF!,0))=TRUE,"okay","check")))</f>
        <v>check</v>
      </c>
      <c r="U616" s="20" t="str">
        <f t="shared" si="56"/>
        <v>Furniture</v>
      </c>
      <c r="V616" s="20" t="e">
        <f t="shared" si="57"/>
        <v>#N/A</v>
      </c>
      <c r="W616" s="20" t="e">
        <f t="shared" si="58"/>
        <v>#N/A</v>
      </c>
    </row>
    <row r="617" spans="1:23" x14ac:dyDescent="0.25">
      <c r="A617" s="43">
        <v>616</v>
      </c>
      <c r="B617" s="22" t="s">
        <v>271</v>
      </c>
      <c r="C617" s="22" t="s">
        <v>1148</v>
      </c>
      <c r="D617" s="22" t="s">
        <v>148</v>
      </c>
      <c r="E617" s="22" t="s">
        <v>583</v>
      </c>
      <c r="F617" s="22" t="s">
        <v>251</v>
      </c>
      <c r="G617" s="22" t="s">
        <v>148</v>
      </c>
      <c r="H617" s="22" t="s">
        <v>251</v>
      </c>
      <c r="I617" s="22" t="s">
        <v>277</v>
      </c>
      <c r="J617" s="22" t="s">
        <v>584</v>
      </c>
      <c r="K617" s="22" t="s">
        <v>1149</v>
      </c>
      <c r="L617" s="22" t="s">
        <v>148</v>
      </c>
      <c r="M617" s="22" t="s">
        <v>148</v>
      </c>
      <c r="N617" s="22" t="s">
        <v>148</v>
      </c>
      <c r="O617" s="22" t="s">
        <v>148</v>
      </c>
      <c r="P617" s="22" t="s">
        <v>148</v>
      </c>
      <c r="Q617" s="23" t="s">
        <v>148</v>
      </c>
      <c r="R617" s="45" t="s">
        <v>148</v>
      </c>
      <c r="S617" s="22" t="str">
        <f t="shared" si="59"/>
        <v>IfcLightFixtureSECURITYLIGHTING</v>
      </c>
      <c r="T617" s="22" t="str">
        <f>IF(OR(J617="IfcCivilElement",K617="N.A",K617="all subtypes listed in COP",ISNUMBER(SEARCH(",",K617)))=TRUE,"skip",IF(LEFT(K617,1)="*",IF(ISNUMBER(MATCH(S617,#REF!,0))=TRUE,"check","okay"),IF(ISNUMBER(MATCH(S617,#REF!,0))=TRUE,"okay","check")))</f>
        <v>check</v>
      </c>
      <c r="U617" s="20" t="str">
        <f t="shared" si="56"/>
        <v>LightFixture</v>
      </c>
      <c r="V617" s="20" t="e">
        <f t="shared" si="57"/>
        <v>#N/A</v>
      </c>
      <c r="W617" s="20" t="e">
        <f t="shared" si="58"/>
        <v>#N/A</v>
      </c>
    </row>
    <row r="618" spans="1:23" x14ac:dyDescent="0.25">
      <c r="A618" s="43">
        <v>617</v>
      </c>
      <c r="B618" s="22" t="s">
        <v>358</v>
      </c>
      <c r="C618" s="22" t="s">
        <v>1150</v>
      </c>
      <c r="D618" s="22" t="s">
        <v>148</v>
      </c>
      <c r="E618" s="22" t="s">
        <v>469</v>
      </c>
      <c r="F618" s="22" t="s">
        <v>251</v>
      </c>
      <c r="G618" s="22" t="s">
        <v>148</v>
      </c>
      <c r="H618" s="22" t="s">
        <v>251</v>
      </c>
      <c r="I618" s="22" t="s">
        <v>277</v>
      </c>
      <c r="J618" s="22" t="s">
        <v>1151</v>
      </c>
      <c r="K618" s="22" t="s">
        <v>1152</v>
      </c>
      <c r="L618" s="22" t="s">
        <v>148</v>
      </c>
      <c r="M618" s="22" t="s">
        <v>148</v>
      </c>
      <c r="N618" s="22" t="s">
        <v>148</v>
      </c>
      <c r="O618" s="22" t="s">
        <v>148</v>
      </c>
      <c r="P618" s="22" t="s">
        <v>148</v>
      </c>
      <c r="Q618" s="23" t="s">
        <v>148</v>
      </c>
      <c r="R618" s="45" t="s">
        <v>148</v>
      </c>
      <c r="S618" s="22" t="str">
        <f t="shared" si="59"/>
        <v>IfcSensorLEVELSENSOR</v>
      </c>
      <c r="T618" s="22" t="str">
        <f>IF(OR(J618="IfcCivilElement",K618="N.A",K618="all subtypes listed in COP",ISNUMBER(SEARCH(",",K618)))=TRUE,"skip",IF(LEFT(K618,1)="*",IF(ISNUMBER(MATCH(S618,#REF!,0))=TRUE,"check","okay"),IF(ISNUMBER(MATCH(S618,#REF!,0))=TRUE,"okay","check")))</f>
        <v>check</v>
      </c>
      <c r="U618" s="20" t="str">
        <f t="shared" si="56"/>
        <v>Sensor</v>
      </c>
      <c r="V618" s="20" t="e">
        <f t="shared" si="57"/>
        <v>#N/A</v>
      </c>
      <c r="W618" s="20" t="e">
        <f t="shared" si="58"/>
        <v>#N/A</v>
      </c>
    </row>
    <row r="619" spans="1:23" x14ac:dyDescent="0.25">
      <c r="A619" s="43">
        <v>618</v>
      </c>
      <c r="B619" s="22" t="s">
        <v>143</v>
      </c>
      <c r="C619" s="22" t="s">
        <v>1153</v>
      </c>
      <c r="D619" s="22" t="s">
        <v>1153</v>
      </c>
      <c r="E619" s="22" t="s">
        <v>250</v>
      </c>
      <c r="F619" s="22" t="s">
        <v>251</v>
      </c>
      <c r="G619" s="22" t="s">
        <v>148</v>
      </c>
      <c r="H619" s="22" t="s">
        <v>251</v>
      </c>
      <c r="I619" s="22" t="s">
        <v>150</v>
      </c>
      <c r="J619" s="22" t="s">
        <v>1154</v>
      </c>
      <c r="K619" s="22" t="s">
        <v>1155</v>
      </c>
      <c r="L619" s="22" t="s">
        <v>1156</v>
      </c>
      <c r="M619" s="22" t="s">
        <v>1157</v>
      </c>
      <c r="N619" s="22" t="s">
        <v>171</v>
      </c>
      <c r="O619" s="22" t="s">
        <v>148</v>
      </c>
      <c r="P619" s="22" t="s">
        <v>148</v>
      </c>
      <c r="Q619" s="23" t="s">
        <v>148</v>
      </c>
      <c r="R619" s="45" t="s">
        <v>148</v>
      </c>
      <c r="S619" s="22" t="str">
        <f t="shared" si="59"/>
        <v>IfcShadingDeviceLOUVREDPANEL</v>
      </c>
      <c r="T619" s="22" t="str">
        <f>IF(OR(J619="IfcCivilElement",K619="N.A",K619="all subtypes listed in COP",ISNUMBER(SEARCH(",",K619)))=TRUE,"skip",IF(LEFT(K619,1)="*",IF(ISNUMBER(MATCH(S619,#REF!,0))=TRUE,"check","okay"),IF(ISNUMBER(MATCH(S619,#REF!,0))=TRUE,"okay","check")))</f>
        <v>okay</v>
      </c>
      <c r="U619" s="20" t="str">
        <f t="shared" si="56"/>
        <v>ShadingDevice</v>
      </c>
      <c r="V619" s="20" t="str">
        <f t="shared" si="57"/>
        <v>ShadingDevice</v>
      </c>
      <c r="W619" s="20" t="str">
        <f t="shared" si="58"/>
        <v>okay</v>
      </c>
    </row>
    <row r="620" spans="1:23" x14ac:dyDescent="0.25">
      <c r="A620" s="43">
        <v>619</v>
      </c>
      <c r="B620" s="22" t="s">
        <v>271</v>
      </c>
      <c r="C620" s="22" t="s">
        <v>1158</v>
      </c>
      <c r="D620" s="22" t="s">
        <v>1159</v>
      </c>
      <c r="E620" s="22" t="s">
        <v>647</v>
      </c>
      <c r="F620" s="22" t="s">
        <v>251</v>
      </c>
      <c r="G620" s="22" t="s">
        <v>148</v>
      </c>
      <c r="H620" s="22" t="s">
        <v>251</v>
      </c>
      <c r="I620" s="22" t="s">
        <v>150</v>
      </c>
      <c r="J620" s="22" t="s">
        <v>252</v>
      </c>
      <c r="K620" s="22" t="s">
        <v>1160</v>
      </c>
      <c r="L620" s="22" t="s">
        <v>507</v>
      </c>
      <c r="M620" s="22" t="s">
        <v>1161</v>
      </c>
      <c r="N620" s="22" t="s">
        <v>155</v>
      </c>
      <c r="O620" s="22" t="s">
        <v>156</v>
      </c>
      <c r="P620" s="22" t="s">
        <v>148</v>
      </c>
      <c r="Q620" s="23" t="s">
        <v>148</v>
      </c>
      <c r="R620" s="45" t="s">
        <v>148</v>
      </c>
      <c r="S620" s="22" t="str">
        <f t="shared" si="59"/>
        <v>IfcBuildingElementProxySIGNAGE_EXIT</v>
      </c>
      <c r="T620" s="22" t="str">
        <f>IF(OR(J620="IfcCivilElement",K620="N.A",K620="all subtypes listed in COP",ISNUMBER(SEARCH(",",K620)))=TRUE,"skip",IF(LEFT(K620,1)="*",IF(ISNUMBER(MATCH(S620,#REF!,0))=TRUE,"check","okay"),IF(ISNUMBER(MATCH(S620,#REF!,0))=TRUE,"okay","check")))</f>
        <v>okay</v>
      </c>
      <c r="U620" s="20" t="str">
        <f t="shared" si="56"/>
        <v>BuildingElementProxy</v>
      </c>
      <c r="V620" s="20" t="str">
        <f t="shared" si="57"/>
        <v>BuildingElementProxy</v>
      </c>
      <c r="W620" s="20" t="str">
        <f t="shared" si="58"/>
        <v>okay</v>
      </c>
    </row>
    <row r="621" spans="1:23" x14ac:dyDescent="0.25">
      <c r="A621" s="43">
        <v>620</v>
      </c>
      <c r="B621" s="22" t="s">
        <v>298</v>
      </c>
      <c r="C621" s="22" t="s">
        <v>1162</v>
      </c>
      <c r="D621" s="22" t="s">
        <v>1164</v>
      </c>
      <c r="E621" s="22" t="s">
        <v>289</v>
      </c>
      <c r="F621" s="22" t="s">
        <v>290</v>
      </c>
      <c r="G621" s="22" t="s">
        <v>148</v>
      </c>
      <c r="H621" s="22" t="s">
        <v>291</v>
      </c>
      <c r="I621" s="22" t="s">
        <v>150</v>
      </c>
      <c r="J621" s="22" t="s">
        <v>1163</v>
      </c>
      <c r="K621" s="22" t="s">
        <v>148</v>
      </c>
      <c r="L621" s="22" t="s">
        <v>1165</v>
      </c>
      <c r="M621" s="22" t="s">
        <v>1166</v>
      </c>
      <c r="N621" s="22" t="s">
        <v>321</v>
      </c>
      <c r="O621" s="22" t="s">
        <v>148</v>
      </c>
      <c r="P621" s="22" t="s">
        <v>148</v>
      </c>
      <c r="Q621" s="23" t="s">
        <v>148</v>
      </c>
      <c r="R621" s="45" t="s">
        <v>148</v>
      </c>
      <c r="S621" s="22" t="str">
        <f t="shared" si="59"/>
        <v>IfcSiteN.A</v>
      </c>
      <c r="T621" s="22" t="str">
        <f>IF(OR(J621="IfcCivilElement",K621="N.A",K621="all subtypes listed in COP",ISNUMBER(SEARCH(",",K621)))=TRUE,"skip",IF(LEFT(K621,1)="*",IF(ISNUMBER(MATCH(S621,#REF!,0))=TRUE,"check","okay"),IF(ISNUMBER(MATCH(S621,#REF!,0))=TRUE,"okay","check")))</f>
        <v>skip</v>
      </c>
      <c r="U621" s="20" t="str">
        <f t="shared" si="56"/>
        <v>Site</v>
      </c>
      <c r="V621" s="20" t="str">
        <f t="shared" si="57"/>
        <v>Site</v>
      </c>
      <c r="W621" s="20" t="str">
        <f t="shared" si="58"/>
        <v>okay</v>
      </c>
    </row>
    <row r="622" spans="1:23" x14ac:dyDescent="0.25">
      <c r="A622" s="43">
        <v>621</v>
      </c>
      <c r="B622" s="22" t="s">
        <v>298</v>
      </c>
      <c r="C622" s="22" t="s">
        <v>1167</v>
      </c>
      <c r="D622" s="22" t="s">
        <v>465</v>
      </c>
      <c r="E622" s="22" t="s">
        <v>459</v>
      </c>
      <c r="F622" s="22" t="s">
        <v>460</v>
      </c>
      <c r="G622" s="22" t="s">
        <v>148</v>
      </c>
      <c r="H622" s="22" t="s">
        <v>460</v>
      </c>
      <c r="I622" s="22" t="s">
        <v>559</v>
      </c>
      <c r="J622" s="22" t="s">
        <v>461</v>
      </c>
      <c r="K622" s="22" t="s">
        <v>1170</v>
      </c>
      <c r="L622" s="22" t="s">
        <v>466</v>
      </c>
      <c r="M622" s="22" t="s">
        <v>465</v>
      </c>
      <c r="N622" s="22" t="s">
        <v>465</v>
      </c>
      <c r="O622" s="22" t="s">
        <v>467</v>
      </c>
      <c r="P622" s="22" t="s">
        <v>148</v>
      </c>
      <c r="Q622" s="23" t="s">
        <v>148</v>
      </c>
      <c r="R622" s="45" t="s">
        <v>148</v>
      </c>
      <c r="S622" s="22" t="str">
        <f t="shared" si="59"/>
        <v>IfcGeographicElementCADASTRALLOT</v>
      </c>
      <c r="T622" s="22" t="str">
        <f>IF(OR(J622="IfcCivilElement",K622="N.A",K622="all subtypes listed in COP",ISNUMBER(SEARCH(",",K622)))=TRUE,"skip",IF(LEFT(K622,1)="*",IF(ISNUMBER(MATCH(S622,#REF!,0))=TRUE,"check","okay"),IF(ISNUMBER(MATCH(S622,#REF!,0))=TRUE,"okay","check")))</f>
        <v>okay</v>
      </c>
      <c r="U622" s="20" t="str">
        <f t="shared" si="56"/>
        <v>GeographicElement</v>
      </c>
      <c r="V622" s="20" t="str">
        <f t="shared" si="57"/>
        <v>GeographicElement</v>
      </c>
      <c r="W622" s="20" t="str">
        <f t="shared" si="58"/>
        <v>okay</v>
      </c>
    </row>
    <row r="623" spans="1:23" x14ac:dyDescent="0.25">
      <c r="A623" s="43">
        <v>622</v>
      </c>
      <c r="B623" s="22" t="s">
        <v>557</v>
      </c>
      <c r="C623" s="22" t="s">
        <v>1167</v>
      </c>
      <c r="D623" s="22" t="s">
        <v>465</v>
      </c>
      <c r="E623" s="22" t="s">
        <v>459</v>
      </c>
      <c r="F623" s="22" t="s">
        <v>460</v>
      </c>
      <c r="G623" s="22" t="s">
        <v>148</v>
      </c>
      <c r="H623" s="22" t="s">
        <v>460</v>
      </c>
      <c r="I623" s="22" t="s">
        <v>150</v>
      </c>
      <c r="J623" s="22" t="s">
        <v>461</v>
      </c>
      <c r="K623" s="22" t="s">
        <v>1171</v>
      </c>
      <c r="L623" s="22" t="s">
        <v>466</v>
      </c>
      <c r="M623" s="22" t="s">
        <v>465</v>
      </c>
      <c r="N623" s="22" t="s">
        <v>465</v>
      </c>
      <c r="O623" s="22" t="s">
        <v>467</v>
      </c>
      <c r="P623" s="22" t="s">
        <v>148</v>
      </c>
      <c r="Q623" s="23" t="s">
        <v>148</v>
      </c>
      <c r="R623" s="45" t="s">
        <v>148</v>
      </c>
      <c r="S623" s="22" t="str">
        <f t="shared" si="59"/>
        <v>IfcGeographicElementSITEBOUNDARY</v>
      </c>
      <c r="T623" s="22" t="str">
        <f>IF(OR(J623="IfcCivilElement",K623="N.A",K623="all subtypes listed in COP",ISNUMBER(SEARCH(",",K623)))=TRUE,"skip",IF(LEFT(K623,1)="*",IF(ISNUMBER(MATCH(S623,#REF!,0))=TRUE,"check","okay"),IF(ISNUMBER(MATCH(S623,#REF!,0))=TRUE,"okay","check")))</f>
        <v>okay</v>
      </c>
      <c r="U623" s="20" t="str">
        <f t="shared" si="56"/>
        <v>GeographicElement</v>
      </c>
      <c r="V623" s="20" t="str">
        <f t="shared" si="57"/>
        <v>GeographicElement</v>
      </c>
      <c r="W623" s="20" t="str">
        <f t="shared" si="58"/>
        <v>okay</v>
      </c>
    </row>
    <row r="624" spans="1:23" x14ac:dyDescent="0.25">
      <c r="A624" s="43">
        <v>623</v>
      </c>
      <c r="B624" s="22" t="s">
        <v>298</v>
      </c>
      <c r="C624" s="22" t="s">
        <v>1167</v>
      </c>
      <c r="D624" s="22" t="s">
        <v>1172</v>
      </c>
      <c r="E624" s="22" t="s">
        <v>459</v>
      </c>
      <c r="F624" s="22" t="s">
        <v>460</v>
      </c>
      <c r="G624" s="22" t="s">
        <v>148</v>
      </c>
      <c r="H624" s="22" t="s">
        <v>460</v>
      </c>
      <c r="I624" s="22" t="s">
        <v>150</v>
      </c>
      <c r="J624" s="22" t="s">
        <v>461</v>
      </c>
      <c r="K624" s="22" t="s">
        <v>1171</v>
      </c>
      <c r="L624" s="22" t="s">
        <v>463</v>
      </c>
      <c r="M624" s="22" t="s">
        <v>1173</v>
      </c>
      <c r="N624" s="22" t="s">
        <v>171</v>
      </c>
      <c r="O624" s="22" t="s">
        <v>148</v>
      </c>
      <c r="P624" s="22" t="s">
        <v>148</v>
      </c>
      <c r="Q624" s="23" t="s">
        <v>1795</v>
      </c>
      <c r="R624" s="45" t="s">
        <v>148</v>
      </c>
      <c r="S624" s="22" t="str">
        <f t="shared" si="59"/>
        <v>IfcGeographicElementSITEBOUNDARY</v>
      </c>
      <c r="T624" s="22" t="str">
        <f>IF(OR(J624="IfcCivilElement",K624="N.A",K624="all subtypes listed in COP",ISNUMBER(SEARCH(",",K624)))=TRUE,"skip",IF(LEFT(K624,1)="*",IF(ISNUMBER(MATCH(S624,#REF!,0))=TRUE,"check","okay"),IF(ISNUMBER(MATCH(S624,#REF!,0))=TRUE,"okay","check")))</f>
        <v>okay</v>
      </c>
      <c r="U624" s="20" t="str">
        <f t="shared" si="56"/>
        <v>GeographicElement</v>
      </c>
      <c r="V624" s="20" t="str">
        <f t="shared" si="57"/>
        <v>GeographicElement</v>
      </c>
      <c r="W624" s="20" t="str">
        <f t="shared" si="58"/>
        <v>okay</v>
      </c>
    </row>
    <row r="625" spans="1:23" x14ac:dyDescent="0.25">
      <c r="A625" s="43">
        <v>624</v>
      </c>
      <c r="B625" s="22" t="s">
        <v>557</v>
      </c>
      <c r="C625" s="22" t="s">
        <v>1167</v>
      </c>
      <c r="D625" s="22" t="s">
        <v>1168</v>
      </c>
      <c r="E625" s="22" t="s">
        <v>459</v>
      </c>
      <c r="F625" s="22" t="s">
        <v>460</v>
      </c>
      <c r="G625" s="22" t="s">
        <v>148</v>
      </c>
      <c r="H625" s="22" t="s">
        <v>460</v>
      </c>
      <c r="I625" s="22" t="s">
        <v>150</v>
      </c>
      <c r="J625" s="22" t="s">
        <v>461</v>
      </c>
      <c r="K625" s="22" t="s">
        <v>1171</v>
      </c>
      <c r="L625" s="22" t="s">
        <v>463</v>
      </c>
      <c r="M625" s="22" t="s">
        <v>1169</v>
      </c>
      <c r="N625" s="22" t="s">
        <v>160</v>
      </c>
      <c r="O625" s="22" t="s">
        <v>148</v>
      </c>
      <c r="P625" s="22" t="s">
        <v>148</v>
      </c>
      <c r="Q625" s="23" t="s">
        <v>161</v>
      </c>
      <c r="R625" s="45" t="s">
        <v>148</v>
      </c>
      <c r="S625" s="22" t="str">
        <f t="shared" si="59"/>
        <v>IfcGeographicElementSITEBOUNDARY</v>
      </c>
      <c r="T625" s="22" t="str">
        <f>IF(OR(J625="IfcCivilElement",K625="N.A",K625="all subtypes listed in COP",ISNUMBER(SEARCH(",",K625)))=TRUE,"skip",IF(LEFT(K625,1)="*",IF(ISNUMBER(MATCH(S625,#REF!,0))=TRUE,"check","okay"),IF(ISNUMBER(MATCH(S625,#REF!,0))=TRUE,"okay","check")))</f>
        <v>okay</v>
      </c>
      <c r="U625" s="20" t="str">
        <f t="shared" si="56"/>
        <v>GeographicElement</v>
      </c>
      <c r="V625" s="20" t="str">
        <f t="shared" si="57"/>
        <v>GeographicElement</v>
      </c>
      <c r="W625" s="20" t="str">
        <f t="shared" si="58"/>
        <v>okay</v>
      </c>
    </row>
    <row r="626" spans="1:23" x14ac:dyDescent="0.25">
      <c r="A626" s="43">
        <v>625</v>
      </c>
      <c r="B626" s="22" t="s">
        <v>298</v>
      </c>
      <c r="C626" s="22" t="s">
        <v>1174</v>
      </c>
      <c r="D626" s="22" t="s">
        <v>148</v>
      </c>
      <c r="E626" s="22" t="s">
        <v>647</v>
      </c>
      <c r="F626" s="22" t="s">
        <v>251</v>
      </c>
      <c r="G626" s="22" t="s">
        <v>148</v>
      </c>
      <c r="H626" s="22" t="s">
        <v>251</v>
      </c>
      <c r="I626" s="22" t="s">
        <v>150</v>
      </c>
      <c r="J626" s="22" t="s">
        <v>252</v>
      </c>
      <c r="K626" s="22" t="s">
        <v>1175</v>
      </c>
      <c r="L626" s="22" t="s">
        <v>507</v>
      </c>
      <c r="M626" s="22" t="s">
        <v>148</v>
      </c>
      <c r="N626" s="22" t="s">
        <v>148</v>
      </c>
      <c r="O626" s="22" t="s">
        <v>148</v>
      </c>
      <c r="P626" s="22" t="s">
        <v>148</v>
      </c>
      <c r="Q626" s="22" t="s">
        <v>148</v>
      </c>
      <c r="R626" s="47" t="s">
        <v>148</v>
      </c>
      <c r="S626" s="22" t="str">
        <f t="shared" si="59"/>
        <v>IfcBuildingElementProxySITECOVERAGE</v>
      </c>
      <c r="T626" s="22" t="str">
        <f>IF(OR(J626="IfcCivilElement",K626="N.A",K626="all subtypes listed in COP",ISNUMBER(SEARCH(",",K626)))=TRUE,"skip",IF(LEFT(K626,1)="*",IF(ISNUMBER(MATCH(S626,#REF!,0))=TRUE,"check","okay"),IF(ISNUMBER(MATCH(S626,#REF!,0))=TRUE,"okay","check")))</f>
        <v>okay</v>
      </c>
      <c r="U626" s="20" t="str">
        <f t="shared" si="56"/>
        <v>BuildingElementProxy</v>
      </c>
      <c r="V626" s="20" t="str">
        <f t="shared" si="57"/>
        <v>BuildingElementProxy</v>
      </c>
      <c r="W626" s="20" t="str">
        <f t="shared" si="58"/>
        <v>okay</v>
      </c>
    </row>
    <row r="627" spans="1:23" x14ac:dyDescent="0.25">
      <c r="A627" s="43">
        <v>626</v>
      </c>
      <c r="B627" s="22" t="s">
        <v>143</v>
      </c>
      <c r="C627" s="22" t="s">
        <v>307</v>
      </c>
      <c r="D627" s="22" t="s">
        <v>148</v>
      </c>
      <c r="E627" s="22" t="s">
        <v>482</v>
      </c>
      <c r="F627" s="22" t="s">
        <v>307</v>
      </c>
      <c r="G627" s="22" t="s">
        <v>966</v>
      </c>
      <c r="H627" s="22" t="s">
        <v>307</v>
      </c>
      <c r="I627" s="22" t="s">
        <v>164</v>
      </c>
      <c r="J627" s="22" t="s">
        <v>967</v>
      </c>
      <c r="K627" s="22" t="s">
        <v>148</v>
      </c>
      <c r="L627" s="51" t="s">
        <v>381</v>
      </c>
      <c r="M627" s="51" t="s">
        <v>382</v>
      </c>
      <c r="N627" s="22" t="s">
        <v>148</v>
      </c>
      <c r="O627" s="22" t="s">
        <v>148</v>
      </c>
      <c r="P627" s="22" t="s">
        <v>148</v>
      </c>
      <c r="Q627" s="23" t="s">
        <v>148</v>
      </c>
      <c r="R627" s="44" t="s">
        <v>148</v>
      </c>
      <c r="S627" s="22" t="str">
        <f t="shared" si="59"/>
        <v>IfcSlabN.A</v>
      </c>
      <c r="T627" s="22" t="str">
        <f>IF(OR(J627="IfcCivilElement",K627="N.A",K627="all subtypes listed in COP",ISNUMBER(SEARCH(",",K627)))=TRUE,"skip",IF(LEFT(K627,1)="*",IF(ISNUMBER(MATCH(S627,#REF!,0))=TRUE,"check","okay"),IF(ISNUMBER(MATCH(S627,#REF!,0))=TRUE,"okay","check")))</f>
        <v>skip</v>
      </c>
      <c r="U627" s="20" t="str">
        <f t="shared" si="56"/>
        <v>Slab</v>
      </c>
      <c r="V627" s="20" t="e">
        <f t="shared" si="57"/>
        <v>#N/A</v>
      </c>
      <c r="W627" s="20" t="e">
        <f t="shared" si="58"/>
        <v>#N/A</v>
      </c>
    </row>
    <row r="628" spans="1:23" x14ac:dyDescent="0.25">
      <c r="A628" s="43">
        <v>627</v>
      </c>
      <c r="B628" s="22" t="s">
        <v>143</v>
      </c>
      <c r="C628" s="22" t="s">
        <v>307</v>
      </c>
      <c r="D628" s="22" t="s">
        <v>148</v>
      </c>
      <c r="E628" s="22" t="s">
        <v>482</v>
      </c>
      <c r="F628" s="22" t="s">
        <v>307</v>
      </c>
      <c r="G628" s="22" t="s">
        <v>966</v>
      </c>
      <c r="H628" s="22" t="s">
        <v>307</v>
      </c>
      <c r="I628" s="22" t="s">
        <v>164</v>
      </c>
      <c r="J628" s="22" t="s">
        <v>967</v>
      </c>
      <c r="K628" s="22" t="s">
        <v>1190</v>
      </c>
      <c r="L628" s="51" t="s">
        <v>381</v>
      </c>
      <c r="M628" s="51" t="s">
        <v>382</v>
      </c>
      <c r="N628" s="22" t="s">
        <v>148</v>
      </c>
      <c r="O628" s="22" t="s">
        <v>148</v>
      </c>
      <c r="P628" s="22" t="s">
        <v>148</v>
      </c>
      <c r="Q628" s="23" t="s">
        <v>148</v>
      </c>
      <c r="R628" s="44" t="s">
        <v>148</v>
      </c>
      <c r="S628" s="22" t="str">
        <f t="shared" si="59"/>
        <v>IfcSlabFLOOR</v>
      </c>
      <c r="T628" s="22" t="str">
        <f>IF(OR(J628="IfcCivilElement",K628="N.A",K628="all subtypes listed in COP",ISNUMBER(SEARCH(",",K628)))=TRUE,"skip",IF(LEFT(K628,1)="*",IF(ISNUMBER(MATCH(S628,#REF!,0))=TRUE,"check","okay"),IF(ISNUMBER(MATCH(S628,#REF!,0))=TRUE,"okay","check")))</f>
        <v>check</v>
      </c>
      <c r="U628" s="20" t="str">
        <f t="shared" si="56"/>
        <v>Slab</v>
      </c>
      <c r="V628" s="20" t="e">
        <f t="shared" si="57"/>
        <v>#N/A</v>
      </c>
      <c r="W628" s="20" t="e">
        <f t="shared" si="58"/>
        <v>#N/A</v>
      </c>
    </row>
    <row r="629" spans="1:23" x14ac:dyDescent="0.25">
      <c r="A629" s="43">
        <v>628</v>
      </c>
      <c r="B629" s="22" t="s">
        <v>143</v>
      </c>
      <c r="C629" s="22" t="s">
        <v>307</v>
      </c>
      <c r="D629" s="22" t="s">
        <v>148</v>
      </c>
      <c r="E629" s="22" t="s">
        <v>482</v>
      </c>
      <c r="F629" s="22" t="s">
        <v>307</v>
      </c>
      <c r="G629" s="22" t="s">
        <v>966</v>
      </c>
      <c r="H629" s="22" t="s">
        <v>307</v>
      </c>
      <c r="I629" s="22" t="s">
        <v>164</v>
      </c>
      <c r="J629" s="22" t="s">
        <v>967</v>
      </c>
      <c r="K629" s="22" t="s">
        <v>1191</v>
      </c>
      <c r="L629" s="51" t="s">
        <v>381</v>
      </c>
      <c r="M629" s="51" t="s">
        <v>382</v>
      </c>
      <c r="N629" s="22" t="s">
        <v>148</v>
      </c>
      <c r="O629" s="22" t="s">
        <v>148</v>
      </c>
      <c r="P629" s="22" t="s">
        <v>148</v>
      </c>
      <c r="Q629" s="23" t="s">
        <v>148</v>
      </c>
      <c r="R629" s="44" t="s">
        <v>148</v>
      </c>
      <c r="S629" s="22" t="str">
        <f t="shared" si="59"/>
        <v>IfcSlabLANDING</v>
      </c>
      <c r="T629" s="22" t="str">
        <f>IF(OR(J629="IfcCivilElement",K629="N.A",K629="all subtypes listed in COP",ISNUMBER(SEARCH(",",K629)))=TRUE,"skip",IF(LEFT(K629,1)="*",IF(ISNUMBER(MATCH(S629,#REF!,0))=TRUE,"check","okay"),IF(ISNUMBER(MATCH(S629,#REF!,0))=TRUE,"okay","check")))</f>
        <v>check</v>
      </c>
      <c r="U629" s="20" t="str">
        <f t="shared" si="56"/>
        <v>Slab</v>
      </c>
      <c r="V629" s="20" t="e">
        <f t="shared" si="57"/>
        <v>#N/A</v>
      </c>
      <c r="W629" s="20" t="e">
        <f t="shared" si="58"/>
        <v>#N/A</v>
      </c>
    </row>
    <row r="630" spans="1:23" x14ac:dyDescent="0.25">
      <c r="A630" s="43">
        <v>629</v>
      </c>
      <c r="B630" s="22" t="s">
        <v>143</v>
      </c>
      <c r="C630" s="22" t="s">
        <v>307</v>
      </c>
      <c r="D630" s="22" t="s">
        <v>973</v>
      </c>
      <c r="E630" s="22" t="s">
        <v>482</v>
      </c>
      <c r="F630" s="22" t="s">
        <v>307</v>
      </c>
      <c r="G630" s="22" t="s">
        <v>966</v>
      </c>
      <c r="H630" s="22" t="s">
        <v>307</v>
      </c>
      <c r="I630" s="22" t="s">
        <v>164</v>
      </c>
      <c r="J630" s="22" t="s">
        <v>967</v>
      </c>
      <c r="K630" s="22" t="s">
        <v>1796</v>
      </c>
      <c r="L630" s="22" t="s">
        <v>968</v>
      </c>
      <c r="M630" s="22" t="s">
        <v>974</v>
      </c>
      <c r="N630" s="22" t="s">
        <v>160</v>
      </c>
      <c r="O630" s="22" t="s">
        <v>148</v>
      </c>
      <c r="P630" s="22" t="s">
        <v>148</v>
      </c>
      <c r="Q630" s="22" t="s">
        <v>161</v>
      </c>
      <c r="R630" s="45" t="s">
        <v>148</v>
      </c>
      <c r="S630" s="22" t="str">
        <f t="shared" si="59"/>
        <v>IfcSlabN.A, FLOOR, LANDING</v>
      </c>
      <c r="T630" s="22" t="str">
        <f>IF(OR(J630="IfcCivilElement",K630="N.A",K630="all subtypes listed in COP",ISNUMBER(SEARCH(",",K630)))=TRUE,"skip",IF(LEFT(K630,1)="*",IF(ISNUMBER(MATCH(S630,#REF!,0))=TRUE,"check","okay"),IF(ISNUMBER(MATCH(S630,#REF!,0))=TRUE,"okay","check")))</f>
        <v>skip</v>
      </c>
      <c r="U630" s="20" t="str">
        <f t="shared" si="56"/>
        <v>Slab</v>
      </c>
      <c r="V630" s="20" t="str">
        <f t="shared" si="57"/>
        <v>Slab</v>
      </c>
      <c r="W630" s="20" t="str">
        <f t="shared" si="58"/>
        <v>okay</v>
      </c>
    </row>
    <row r="631" spans="1:23" x14ac:dyDescent="0.25">
      <c r="A631" s="43">
        <v>630</v>
      </c>
      <c r="B631" s="22" t="s">
        <v>143</v>
      </c>
      <c r="C631" s="22" t="s">
        <v>307</v>
      </c>
      <c r="D631" s="22" t="s">
        <v>1197</v>
      </c>
      <c r="E631" s="22" t="s">
        <v>482</v>
      </c>
      <c r="F631" s="22" t="s">
        <v>307</v>
      </c>
      <c r="G631" s="22" t="s">
        <v>966</v>
      </c>
      <c r="H631" s="22" t="s">
        <v>307</v>
      </c>
      <c r="I631" s="22" t="s">
        <v>164</v>
      </c>
      <c r="J631" s="22" t="s">
        <v>967</v>
      </c>
      <c r="K631" s="22" t="s">
        <v>1796</v>
      </c>
      <c r="L631" s="22" t="s">
        <v>1177</v>
      </c>
      <c r="M631" s="22" t="s">
        <v>1198</v>
      </c>
      <c r="N631" s="22" t="s">
        <v>171</v>
      </c>
      <c r="O631" s="22" t="s">
        <v>148</v>
      </c>
      <c r="P631" s="22" t="s">
        <v>148</v>
      </c>
      <c r="Q631" s="23" t="s">
        <v>148</v>
      </c>
      <c r="R631" s="45" t="s">
        <v>1186</v>
      </c>
      <c r="S631" s="22" t="str">
        <f t="shared" si="59"/>
        <v>IfcSlabN.A, FLOOR, LANDING</v>
      </c>
      <c r="T631" s="22" t="str">
        <f>IF(OR(J631="IfcCivilElement",K631="N.A",K631="all subtypes listed in COP",ISNUMBER(SEARCH(",",K631)))=TRUE,"skip",IF(LEFT(K631,1)="*",IF(ISNUMBER(MATCH(S631,#REF!,0))=TRUE,"check","okay"),IF(ISNUMBER(MATCH(S631,#REF!,0))=TRUE,"okay","check")))</f>
        <v>skip</v>
      </c>
      <c r="U631" s="20" t="str">
        <f t="shared" si="56"/>
        <v>Slab</v>
      </c>
      <c r="V631" s="20" t="str">
        <f t="shared" si="57"/>
        <v>Slab</v>
      </c>
      <c r="W631" s="20" t="str">
        <f t="shared" si="58"/>
        <v>okay</v>
      </c>
    </row>
    <row r="632" spans="1:23" x14ac:dyDescent="0.25">
      <c r="A632" s="43">
        <v>631</v>
      </c>
      <c r="B632" s="22" t="s">
        <v>143</v>
      </c>
      <c r="C632" s="22" t="s">
        <v>307</v>
      </c>
      <c r="D632" s="22" t="s">
        <v>1195</v>
      </c>
      <c r="E632" s="22" t="s">
        <v>482</v>
      </c>
      <c r="F632" s="22" t="s">
        <v>307</v>
      </c>
      <c r="G632" s="22" t="s">
        <v>966</v>
      </c>
      <c r="H632" s="22" t="s">
        <v>307</v>
      </c>
      <c r="I632" s="22" t="s">
        <v>164</v>
      </c>
      <c r="J632" s="22" t="s">
        <v>967</v>
      </c>
      <c r="K632" s="22" t="s">
        <v>1796</v>
      </c>
      <c r="L632" s="22" t="s">
        <v>1177</v>
      </c>
      <c r="M632" s="22" t="s">
        <v>1196</v>
      </c>
      <c r="N632" s="22" t="s">
        <v>171</v>
      </c>
      <c r="O632" s="22" t="s">
        <v>148</v>
      </c>
      <c r="P632" s="22" t="s">
        <v>148</v>
      </c>
      <c r="Q632" s="23" t="s">
        <v>148</v>
      </c>
      <c r="R632" s="45" t="s">
        <v>1186</v>
      </c>
      <c r="S632" s="22" t="str">
        <f t="shared" si="59"/>
        <v>IfcSlabN.A, FLOOR, LANDING</v>
      </c>
      <c r="T632" s="22" t="str">
        <f>IF(OR(J632="IfcCivilElement",K632="N.A",K632="all subtypes listed in COP",ISNUMBER(SEARCH(",",K632)))=TRUE,"skip",IF(LEFT(K632,1)="*",IF(ISNUMBER(MATCH(S632,#REF!,0))=TRUE,"check","okay"),IF(ISNUMBER(MATCH(S632,#REF!,0))=TRUE,"okay","check")))</f>
        <v>skip</v>
      </c>
      <c r="U632" s="20" t="str">
        <f t="shared" si="56"/>
        <v>Slab</v>
      </c>
      <c r="V632" s="20" t="str">
        <f t="shared" si="57"/>
        <v>Slab</v>
      </c>
      <c r="W632" s="20" t="str">
        <f t="shared" si="58"/>
        <v>okay</v>
      </c>
    </row>
    <row r="633" spans="1:23" x14ac:dyDescent="0.25">
      <c r="A633" s="43">
        <v>632</v>
      </c>
      <c r="B633" s="22" t="s">
        <v>143</v>
      </c>
      <c r="C633" s="22" t="s">
        <v>307</v>
      </c>
      <c r="D633" s="22" t="s">
        <v>235</v>
      </c>
      <c r="E633" s="22" t="s">
        <v>482</v>
      </c>
      <c r="F633" s="22" t="s">
        <v>307</v>
      </c>
      <c r="G633" s="22" t="s">
        <v>966</v>
      </c>
      <c r="H633" s="22" t="s">
        <v>307</v>
      </c>
      <c r="I633" s="22" t="s">
        <v>164</v>
      </c>
      <c r="J633" s="22" t="s">
        <v>967</v>
      </c>
      <c r="K633" s="22" t="s">
        <v>1796</v>
      </c>
      <c r="L633" s="22" t="s">
        <v>968</v>
      </c>
      <c r="M633" s="22" t="s">
        <v>236</v>
      </c>
      <c r="N633" s="22" t="s">
        <v>171</v>
      </c>
      <c r="O633" s="22" t="s">
        <v>148</v>
      </c>
      <c r="P633" s="22" t="s">
        <v>148</v>
      </c>
      <c r="Q633" s="22" t="s">
        <v>237</v>
      </c>
      <c r="R633" s="44" t="s">
        <v>148</v>
      </c>
      <c r="S633" s="22" t="str">
        <f t="shared" si="59"/>
        <v>IfcSlabN.A, FLOOR, LANDING</v>
      </c>
      <c r="T633" s="22" t="str">
        <f>IF(OR(J633="IfcCivilElement",K633="N.A",K633="all subtypes listed in COP",ISNUMBER(SEARCH(",",K633)))=TRUE,"skip",IF(LEFT(K633,1)="*",IF(ISNUMBER(MATCH(S633,#REF!,0))=TRUE,"check","okay"),IF(ISNUMBER(MATCH(S633,#REF!,0))=TRUE,"okay","check")))</f>
        <v>skip</v>
      </c>
      <c r="U633" s="20" t="str">
        <f t="shared" si="56"/>
        <v>Slab</v>
      </c>
      <c r="V633" s="20" t="str">
        <f t="shared" si="57"/>
        <v>Slab</v>
      </c>
      <c r="W633" s="20" t="str">
        <f t="shared" si="58"/>
        <v>okay</v>
      </c>
    </row>
    <row r="634" spans="1:23" s="34" customFormat="1" x14ac:dyDescent="0.25">
      <c r="A634" s="43">
        <v>633</v>
      </c>
      <c r="B634" s="22" t="s">
        <v>143</v>
      </c>
      <c r="C634" s="22" t="s">
        <v>307</v>
      </c>
      <c r="D634" s="22" t="s">
        <v>1193</v>
      </c>
      <c r="E634" s="22" t="s">
        <v>482</v>
      </c>
      <c r="F634" s="22" t="s">
        <v>307</v>
      </c>
      <c r="G634" s="22" t="s">
        <v>966</v>
      </c>
      <c r="H634" s="22" t="s">
        <v>307</v>
      </c>
      <c r="I634" s="22" t="s">
        <v>164</v>
      </c>
      <c r="J634" s="22" t="s">
        <v>967</v>
      </c>
      <c r="K634" s="22" t="s">
        <v>1796</v>
      </c>
      <c r="L634" s="22" t="s">
        <v>968</v>
      </c>
      <c r="M634" s="22" t="s">
        <v>1194</v>
      </c>
      <c r="N634" s="22" t="s">
        <v>160</v>
      </c>
      <c r="O634" s="22" t="s">
        <v>148</v>
      </c>
      <c r="P634" s="22" t="s">
        <v>148</v>
      </c>
      <c r="Q634" s="22" t="s">
        <v>161</v>
      </c>
      <c r="R634" s="45" t="s">
        <v>148</v>
      </c>
      <c r="S634" s="22" t="str">
        <f t="shared" si="59"/>
        <v>IfcSlabN.A, FLOOR, LANDING</v>
      </c>
      <c r="T634" s="22" t="str">
        <f>IF(OR(J634="IfcCivilElement",K634="N.A",K634="all subtypes listed in COP",ISNUMBER(SEARCH(",",K634)))=TRUE,"skip",IF(LEFT(K634,1)="*",IF(ISNUMBER(MATCH(S634,#REF!,0))=TRUE,"check","okay"),IF(ISNUMBER(MATCH(S634,#REF!,0))=TRUE,"okay","check")))</f>
        <v>skip</v>
      </c>
      <c r="U634" s="20" t="str">
        <f t="shared" si="56"/>
        <v>Slab</v>
      </c>
      <c r="V634" s="20" t="str">
        <f t="shared" si="57"/>
        <v>Slab</v>
      </c>
      <c r="W634" s="20" t="str">
        <f t="shared" si="58"/>
        <v>okay</v>
      </c>
    </row>
    <row r="635" spans="1:23" x14ac:dyDescent="0.25">
      <c r="A635" s="43">
        <v>634</v>
      </c>
      <c r="B635" s="22" t="s">
        <v>143</v>
      </c>
      <c r="C635" s="22" t="s">
        <v>307</v>
      </c>
      <c r="D635" s="22" t="s">
        <v>392</v>
      </c>
      <c r="E635" s="22" t="s">
        <v>482</v>
      </c>
      <c r="F635" s="22" t="s">
        <v>307</v>
      </c>
      <c r="G635" s="22" t="s">
        <v>966</v>
      </c>
      <c r="H635" s="22" t="s">
        <v>307</v>
      </c>
      <c r="I635" s="22" t="s">
        <v>164</v>
      </c>
      <c r="J635" s="22" t="s">
        <v>967</v>
      </c>
      <c r="K635" s="22" t="s">
        <v>1796</v>
      </c>
      <c r="L635" s="22" t="s">
        <v>968</v>
      </c>
      <c r="M635" s="22" t="s">
        <v>393</v>
      </c>
      <c r="N635" s="22" t="s">
        <v>160</v>
      </c>
      <c r="O635" s="22" t="s">
        <v>148</v>
      </c>
      <c r="P635" s="22" t="s">
        <v>148</v>
      </c>
      <c r="Q635" s="22" t="s">
        <v>161</v>
      </c>
      <c r="R635" s="45" t="s">
        <v>148</v>
      </c>
      <c r="S635" s="22" t="str">
        <f t="shared" si="59"/>
        <v>IfcSlabN.A, FLOOR, LANDING</v>
      </c>
      <c r="T635" s="22" t="str">
        <f>IF(OR(J635="IfcCivilElement",K635="N.A",K635="all subtypes listed in COP",ISNUMBER(SEARCH(",",K635)))=TRUE,"skip",IF(LEFT(K635,1)="*",IF(ISNUMBER(MATCH(S635,#REF!,0))=TRUE,"check","okay"),IF(ISNUMBER(MATCH(S635,#REF!,0))=TRUE,"okay","check")))</f>
        <v>skip</v>
      </c>
      <c r="U635" s="20" t="str">
        <f t="shared" si="56"/>
        <v>Slab</v>
      </c>
      <c r="V635" s="20" t="str">
        <f t="shared" si="57"/>
        <v>Slab</v>
      </c>
      <c r="W635" s="20" t="str">
        <f t="shared" si="58"/>
        <v>okay</v>
      </c>
    </row>
    <row r="636" spans="1:23" x14ac:dyDescent="0.25">
      <c r="A636" s="43">
        <v>635</v>
      </c>
      <c r="B636" s="22" t="s">
        <v>143</v>
      </c>
      <c r="C636" s="22" t="s">
        <v>307</v>
      </c>
      <c r="D636" s="22" t="s">
        <v>227</v>
      </c>
      <c r="E636" s="22" t="s">
        <v>482</v>
      </c>
      <c r="F636" s="22" t="s">
        <v>307</v>
      </c>
      <c r="G636" s="22" t="s">
        <v>966</v>
      </c>
      <c r="H636" s="22" t="s">
        <v>307</v>
      </c>
      <c r="I636" s="22" t="s">
        <v>164</v>
      </c>
      <c r="J636" s="22" t="s">
        <v>967</v>
      </c>
      <c r="K636" s="22" t="s">
        <v>1796</v>
      </c>
      <c r="L636" s="22" t="s">
        <v>969</v>
      </c>
      <c r="M636" s="22" t="s">
        <v>227</v>
      </c>
      <c r="N636" s="22" t="s">
        <v>171</v>
      </c>
      <c r="O636" s="22" t="s">
        <v>148</v>
      </c>
      <c r="P636" s="22" t="s">
        <v>148</v>
      </c>
      <c r="Q636" s="23" t="s">
        <v>148</v>
      </c>
      <c r="R636" s="45" t="s">
        <v>1192</v>
      </c>
      <c r="S636" s="22" t="str">
        <f t="shared" si="59"/>
        <v>IfcSlabN.A, FLOOR, LANDING</v>
      </c>
      <c r="T636" s="22" t="str">
        <f>IF(OR(J636="IfcCivilElement",K636="N.A",K636="all subtypes listed in COP",ISNUMBER(SEARCH(",",K636)))=TRUE,"skip",IF(LEFT(K636,1)="*",IF(ISNUMBER(MATCH(S636,#REF!,0))=TRUE,"check","okay"),IF(ISNUMBER(MATCH(S636,#REF!,0))=TRUE,"okay","check")))</f>
        <v>skip</v>
      </c>
      <c r="U636" s="20" t="str">
        <f t="shared" si="56"/>
        <v>Slab</v>
      </c>
      <c r="V636" s="20" t="str">
        <f t="shared" si="57"/>
        <v>Slab</v>
      </c>
      <c r="W636" s="20" t="str">
        <f t="shared" si="58"/>
        <v>okay</v>
      </c>
    </row>
    <row r="637" spans="1:23" x14ac:dyDescent="0.25">
      <c r="A637" s="43">
        <v>636</v>
      </c>
      <c r="B637" s="22" t="s">
        <v>143</v>
      </c>
      <c r="C637" s="22" t="s">
        <v>307</v>
      </c>
      <c r="D637" s="22" t="s">
        <v>223</v>
      </c>
      <c r="E637" s="22" t="s">
        <v>482</v>
      </c>
      <c r="F637" s="22" t="s">
        <v>307</v>
      </c>
      <c r="G637" s="22" t="s">
        <v>966</v>
      </c>
      <c r="H637" s="22" t="s">
        <v>307</v>
      </c>
      <c r="I637" s="22" t="s">
        <v>164</v>
      </c>
      <c r="J637" s="22" t="s">
        <v>967</v>
      </c>
      <c r="K637" s="22" t="s">
        <v>1796</v>
      </c>
      <c r="L637" s="22" t="s">
        <v>224</v>
      </c>
      <c r="M637" s="22" t="s">
        <v>225</v>
      </c>
      <c r="N637" s="22" t="s">
        <v>171</v>
      </c>
      <c r="O637" s="22" t="s">
        <v>148</v>
      </c>
      <c r="P637" s="22" t="s">
        <v>226</v>
      </c>
      <c r="Q637" s="23" t="s">
        <v>1760</v>
      </c>
      <c r="R637" s="44" t="s">
        <v>148</v>
      </c>
      <c r="S637" s="22" t="str">
        <f t="shared" si="59"/>
        <v>IfcSlabN.A, FLOOR, LANDING</v>
      </c>
      <c r="T637" s="22" t="str">
        <f>IF(OR(J637="IfcCivilElement",K637="N.A",K637="all subtypes listed in COP",ISNUMBER(SEARCH(",",K637)))=TRUE,"skip",IF(LEFT(K637,1)="*",IF(ISNUMBER(MATCH(S637,#REF!,0))=TRUE,"check","okay"),IF(ISNUMBER(MATCH(S637,#REF!,0))=TRUE,"okay","check")))</f>
        <v>skip</v>
      </c>
      <c r="U637" s="20" t="str">
        <f t="shared" si="56"/>
        <v>Slab</v>
      </c>
      <c r="V637" s="20" t="str">
        <f t="shared" si="57"/>
        <v>Mate</v>
      </c>
      <c r="W637" s="20" t="str">
        <f t="shared" si="58"/>
        <v>check</v>
      </c>
    </row>
    <row r="638" spans="1:23" x14ac:dyDescent="0.25">
      <c r="A638" s="43">
        <v>637</v>
      </c>
      <c r="B638" s="22" t="s">
        <v>143</v>
      </c>
      <c r="C638" s="22" t="s">
        <v>307</v>
      </c>
      <c r="D638" s="22" t="s">
        <v>220</v>
      </c>
      <c r="E638" s="22" t="s">
        <v>482</v>
      </c>
      <c r="F638" s="22" t="s">
        <v>307</v>
      </c>
      <c r="G638" s="22" t="s">
        <v>966</v>
      </c>
      <c r="H638" s="22" t="s">
        <v>307</v>
      </c>
      <c r="I638" s="22" t="s">
        <v>164</v>
      </c>
      <c r="J638" s="22" t="s">
        <v>967</v>
      </c>
      <c r="K638" s="22" t="s">
        <v>1796</v>
      </c>
      <c r="L638" s="22" t="s">
        <v>968</v>
      </c>
      <c r="M638" s="22" t="s">
        <v>221</v>
      </c>
      <c r="N638" s="22" t="s">
        <v>171</v>
      </c>
      <c r="O638" s="22" t="s">
        <v>148</v>
      </c>
      <c r="P638" s="22" t="s">
        <v>148</v>
      </c>
      <c r="Q638" s="53" t="s">
        <v>148</v>
      </c>
      <c r="R638" s="45" t="s">
        <v>148</v>
      </c>
      <c r="S638" s="22" t="str">
        <f t="shared" si="59"/>
        <v>IfcSlabN.A, FLOOR, LANDING</v>
      </c>
      <c r="T638" s="22" t="str">
        <f>IF(OR(J638="IfcCivilElement",K638="N.A",K638="all subtypes listed in COP",ISNUMBER(SEARCH(",",K638)))=TRUE,"skip",IF(LEFT(K638,1)="*",IF(ISNUMBER(MATCH(S638,#REF!,0))=TRUE,"check","okay"),IF(ISNUMBER(MATCH(S638,#REF!,0))=TRUE,"okay","check")))</f>
        <v>skip</v>
      </c>
      <c r="U638" s="20" t="str">
        <f t="shared" ref="U638:U701" si="60">RIGHT(J638,LEN(J638)-3)</f>
        <v>Slab</v>
      </c>
      <c r="V638" s="20" t="str">
        <f t="shared" ref="V638:V701" si="61">LEFT(_xlfn.TEXTAFTER(L638,"_",1),LEN(U638))</f>
        <v>Slab</v>
      </c>
      <c r="W638" s="20" t="str">
        <f t="shared" ref="W638:W701" si="62">IF(U638=V638,"okay", "check")</f>
        <v>okay</v>
      </c>
    </row>
    <row r="639" spans="1:23" x14ac:dyDescent="0.25">
      <c r="A639" s="43">
        <v>638</v>
      </c>
      <c r="B639" s="22" t="s">
        <v>143</v>
      </c>
      <c r="C639" s="22" t="s">
        <v>307</v>
      </c>
      <c r="D639" s="22" t="s">
        <v>213</v>
      </c>
      <c r="E639" s="22" t="s">
        <v>482</v>
      </c>
      <c r="F639" s="22" t="s">
        <v>307</v>
      </c>
      <c r="G639" s="22" t="s">
        <v>966</v>
      </c>
      <c r="H639" s="22" t="s">
        <v>307</v>
      </c>
      <c r="I639" s="22" t="s">
        <v>164</v>
      </c>
      <c r="J639" s="22" t="s">
        <v>967</v>
      </c>
      <c r="K639" s="22" t="s">
        <v>1796</v>
      </c>
      <c r="L639" s="22" t="s">
        <v>968</v>
      </c>
      <c r="M639" s="22" t="s">
        <v>213</v>
      </c>
      <c r="N639" s="22" t="s">
        <v>171</v>
      </c>
      <c r="O639" s="22" t="s">
        <v>148</v>
      </c>
      <c r="P639" s="22" t="s">
        <v>148</v>
      </c>
      <c r="Q639" s="23" t="s">
        <v>148</v>
      </c>
      <c r="R639" s="45" t="s">
        <v>214</v>
      </c>
      <c r="S639" s="22" t="str">
        <f t="shared" si="59"/>
        <v>IfcSlabN.A, FLOOR, LANDING</v>
      </c>
      <c r="T639" s="22" t="str">
        <f>IF(OR(J639="IfcCivilElement",K639="N.A",K639="all subtypes listed in COP",ISNUMBER(SEARCH(",",K639)))=TRUE,"skip",IF(LEFT(K639,1)="*",IF(ISNUMBER(MATCH(S639,#REF!,0))=TRUE,"check","okay"),IF(ISNUMBER(MATCH(S639,#REF!,0))=TRUE,"okay","check")))</f>
        <v>skip</v>
      </c>
      <c r="U639" s="20" t="str">
        <f t="shared" si="60"/>
        <v>Slab</v>
      </c>
      <c r="V639" s="20" t="str">
        <f t="shared" si="61"/>
        <v>Slab</v>
      </c>
      <c r="W639" s="20" t="str">
        <f t="shared" si="62"/>
        <v>okay</v>
      </c>
    </row>
    <row r="640" spans="1:23" x14ac:dyDescent="0.25">
      <c r="A640" s="43">
        <v>639</v>
      </c>
      <c r="B640" s="22" t="s">
        <v>143</v>
      </c>
      <c r="C640" s="22" t="s">
        <v>307</v>
      </c>
      <c r="D640" s="22" t="s">
        <v>210</v>
      </c>
      <c r="E640" s="22" t="s">
        <v>482</v>
      </c>
      <c r="F640" s="22" t="s">
        <v>307</v>
      </c>
      <c r="G640" s="22" t="s">
        <v>966</v>
      </c>
      <c r="H640" s="22" t="s">
        <v>307</v>
      </c>
      <c r="I640" s="22" t="s">
        <v>164</v>
      </c>
      <c r="J640" s="22" t="s">
        <v>967</v>
      </c>
      <c r="K640" s="22" t="s">
        <v>1796</v>
      </c>
      <c r="L640" s="22" t="s">
        <v>968</v>
      </c>
      <c r="M640" s="22" t="s">
        <v>211</v>
      </c>
      <c r="N640" s="22" t="s">
        <v>171</v>
      </c>
      <c r="O640" s="22" t="s">
        <v>148</v>
      </c>
      <c r="P640" s="22" t="s">
        <v>148</v>
      </c>
      <c r="Q640" s="23" t="s">
        <v>212</v>
      </c>
      <c r="R640" s="47" t="s">
        <v>148</v>
      </c>
      <c r="S640" s="22" t="str">
        <f t="shared" si="59"/>
        <v>IfcSlabN.A, FLOOR, LANDING</v>
      </c>
      <c r="T640" s="22" t="str">
        <f>IF(OR(J640="IfcCivilElement",K640="N.A",K640="all subtypes listed in COP",ISNUMBER(SEARCH(",",K640)))=TRUE,"skip",IF(LEFT(K640,1)="*",IF(ISNUMBER(MATCH(S640,#REF!,0))=TRUE,"check","okay"),IF(ISNUMBER(MATCH(S640,#REF!,0))=TRUE,"okay","check")))</f>
        <v>skip</v>
      </c>
      <c r="U640" s="20" t="str">
        <f t="shared" si="60"/>
        <v>Slab</v>
      </c>
      <c r="V640" s="20" t="str">
        <f t="shared" si="61"/>
        <v>Slab</v>
      </c>
      <c r="W640" s="20" t="str">
        <f t="shared" si="62"/>
        <v>okay</v>
      </c>
    </row>
    <row r="641" spans="1:23" x14ac:dyDescent="0.25">
      <c r="A641" s="43">
        <v>640</v>
      </c>
      <c r="B641" s="22" t="s">
        <v>143</v>
      </c>
      <c r="C641" s="22" t="s">
        <v>307</v>
      </c>
      <c r="D641" s="22" t="s">
        <v>609</v>
      </c>
      <c r="E641" s="22" t="s">
        <v>482</v>
      </c>
      <c r="F641" s="22" t="s">
        <v>307</v>
      </c>
      <c r="G641" s="22" t="s">
        <v>966</v>
      </c>
      <c r="H641" s="22" t="s">
        <v>307</v>
      </c>
      <c r="I641" s="22" t="s">
        <v>164</v>
      </c>
      <c r="J641" s="22" t="s">
        <v>967</v>
      </c>
      <c r="K641" s="22" t="s">
        <v>1796</v>
      </c>
      <c r="L641" s="22" t="s">
        <v>968</v>
      </c>
      <c r="M641" s="22" t="s">
        <v>611</v>
      </c>
      <c r="N641" s="22" t="s">
        <v>160</v>
      </c>
      <c r="O641" s="22" t="s">
        <v>148</v>
      </c>
      <c r="P641" s="22" t="s">
        <v>148</v>
      </c>
      <c r="Q641" s="22" t="s">
        <v>161</v>
      </c>
      <c r="R641" s="45" t="s">
        <v>148</v>
      </c>
      <c r="S641" s="22" t="str">
        <f t="shared" si="59"/>
        <v>IfcSlabN.A, FLOOR, LANDING</v>
      </c>
      <c r="T641" s="22" t="str">
        <f>IF(OR(J641="IfcCivilElement",K641="N.A",K641="all subtypes listed in COP",ISNUMBER(SEARCH(",",K641)))=TRUE,"skip",IF(LEFT(K641,1)="*",IF(ISNUMBER(MATCH(S641,#REF!,0))=TRUE,"check","okay"),IF(ISNUMBER(MATCH(S641,#REF!,0))=TRUE,"okay","check")))</f>
        <v>skip</v>
      </c>
      <c r="U641" s="20" t="str">
        <f t="shared" si="60"/>
        <v>Slab</v>
      </c>
      <c r="V641" s="20" t="str">
        <f t="shared" si="61"/>
        <v>Slab</v>
      </c>
      <c r="W641" s="20" t="str">
        <f t="shared" si="62"/>
        <v>okay</v>
      </c>
    </row>
    <row r="642" spans="1:23" x14ac:dyDescent="0.25">
      <c r="A642" s="43">
        <v>641</v>
      </c>
      <c r="B642" s="22" t="s">
        <v>143</v>
      </c>
      <c r="C642" s="22" t="s">
        <v>307</v>
      </c>
      <c r="D642" s="22" t="s">
        <v>1188</v>
      </c>
      <c r="E642" s="22" t="s">
        <v>482</v>
      </c>
      <c r="F642" s="22" t="s">
        <v>307</v>
      </c>
      <c r="G642" s="22" t="s">
        <v>966</v>
      </c>
      <c r="H642" s="22" t="s">
        <v>307</v>
      </c>
      <c r="I642" s="22" t="s">
        <v>164</v>
      </c>
      <c r="J642" s="22" t="s">
        <v>967</v>
      </c>
      <c r="K642" s="22" t="s">
        <v>1796</v>
      </c>
      <c r="L642" s="22" t="s">
        <v>968</v>
      </c>
      <c r="M642" s="22" t="s">
        <v>1189</v>
      </c>
      <c r="N642" s="22" t="s">
        <v>171</v>
      </c>
      <c r="O642" s="22" t="s">
        <v>148</v>
      </c>
      <c r="P642" s="22" t="s">
        <v>148</v>
      </c>
      <c r="Q642" s="22" t="s">
        <v>1761</v>
      </c>
      <c r="R642" s="44" t="s">
        <v>148</v>
      </c>
      <c r="S642" s="22" t="str">
        <f t="shared" si="59"/>
        <v>IfcSlabN.A, FLOOR, LANDING</v>
      </c>
      <c r="T642" s="22" t="str">
        <f>IF(OR(J642="IfcCivilElement",K642="N.A",K642="all subtypes listed in COP",ISNUMBER(SEARCH(",",K642)))=TRUE,"skip",IF(LEFT(K642,1)="*",IF(ISNUMBER(MATCH(S642,#REF!,0))=TRUE,"check","okay"),IF(ISNUMBER(MATCH(S642,#REF!,0))=TRUE,"okay","check")))</f>
        <v>skip</v>
      </c>
      <c r="U642" s="20" t="str">
        <f t="shared" si="60"/>
        <v>Slab</v>
      </c>
      <c r="V642" s="20" t="str">
        <f t="shared" si="61"/>
        <v>Slab</v>
      </c>
      <c r="W642" s="20" t="str">
        <f t="shared" si="62"/>
        <v>okay</v>
      </c>
    </row>
    <row r="643" spans="1:23" x14ac:dyDescent="0.25">
      <c r="A643" s="43">
        <v>642</v>
      </c>
      <c r="B643" s="22" t="s">
        <v>143</v>
      </c>
      <c r="C643" s="22" t="s">
        <v>307</v>
      </c>
      <c r="D643" s="22" t="s">
        <v>330</v>
      </c>
      <c r="E643" s="22" t="s">
        <v>482</v>
      </c>
      <c r="F643" s="22" t="s">
        <v>307</v>
      </c>
      <c r="G643" s="22" t="s">
        <v>966</v>
      </c>
      <c r="H643" s="22" t="s">
        <v>307</v>
      </c>
      <c r="I643" s="22" t="s">
        <v>164</v>
      </c>
      <c r="J643" s="22" t="s">
        <v>967</v>
      </c>
      <c r="K643" s="22" t="s">
        <v>1796</v>
      </c>
      <c r="L643" s="22" t="s">
        <v>1177</v>
      </c>
      <c r="M643" s="22" t="s">
        <v>330</v>
      </c>
      <c r="N643" s="22" t="s">
        <v>171</v>
      </c>
      <c r="O643" s="22" t="s">
        <v>148</v>
      </c>
      <c r="P643" s="22" t="s">
        <v>148</v>
      </c>
      <c r="Q643" s="23" t="s">
        <v>148</v>
      </c>
      <c r="R643" s="45" t="s">
        <v>1187</v>
      </c>
      <c r="S643" s="22" t="str">
        <f t="shared" si="59"/>
        <v>IfcSlabN.A, FLOOR, LANDING</v>
      </c>
      <c r="T643" s="22" t="str">
        <f>IF(OR(J643="IfcCivilElement",K643="N.A",K643="all subtypes listed in COP",ISNUMBER(SEARCH(",",K643)))=TRUE,"skip",IF(LEFT(K643,1)="*",IF(ISNUMBER(MATCH(S643,#REF!,0))=TRUE,"check","okay"),IF(ISNUMBER(MATCH(S643,#REF!,0))=TRUE,"okay","check")))</f>
        <v>skip</v>
      </c>
      <c r="U643" s="20" t="str">
        <f t="shared" si="60"/>
        <v>Slab</v>
      </c>
      <c r="V643" s="20" t="str">
        <f t="shared" si="61"/>
        <v>Slab</v>
      </c>
      <c r="W643" s="20" t="str">
        <f t="shared" si="62"/>
        <v>okay</v>
      </c>
    </row>
    <row r="644" spans="1:23" x14ac:dyDescent="0.25">
      <c r="A644" s="43">
        <v>643</v>
      </c>
      <c r="B644" s="22" t="s">
        <v>143</v>
      </c>
      <c r="C644" s="22" t="s">
        <v>307</v>
      </c>
      <c r="D644" s="22" t="s">
        <v>327</v>
      </c>
      <c r="E644" s="22" t="s">
        <v>482</v>
      </c>
      <c r="F644" s="22" t="s">
        <v>307</v>
      </c>
      <c r="G644" s="22" t="s">
        <v>966</v>
      </c>
      <c r="H644" s="22" t="s">
        <v>307</v>
      </c>
      <c r="I644" s="22" t="s">
        <v>164</v>
      </c>
      <c r="J644" s="22" t="s">
        <v>967</v>
      </c>
      <c r="K644" s="22" t="s">
        <v>1796</v>
      </c>
      <c r="L644" s="22" t="s">
        <v>1177</v>
      </c>
      <c r="M644" s="22" t="s">
        <v>329</v>
      </c>
      <c r="N644" s="22" t="s">
        <v>171</v>
      </c>
      <c r="O644" s="22" t="s">
        <v>148</v>
      </c>
      <c r="P644" s="22" t="s">
        <v>148</v>
      </c>
      <c r="Q644" s="22" t="s">
        <v>181</v>
      </c>
      <c r="R644" s="45" t="s">
        <v>148</v>
      </c>
      <c r="S644" s="22" t="str">
        <f t="shared" si="59"/>
        <v>IfcSlabN.A, FLOOR, LANDING</v>
      </c>
      <c r="T644" s="22" t="str">
        <f>IF(OR(J644="IfcCivilElement",K644="N.A",K644="all subtypes listed in COP",ISNUMBER(SEARCH(",",K644)))=TRUE,"skip",IF(LEFT(K644,1)="*",IF(ISNUMBER(MATCH(S644,#REF!,0))=TRUE,"check","okay"),IF(ISNUMBER(MATCH(S644,#REF!,0))=TRUE,"okay","check")))</f>
        <v>skip</v>
      </c>
      <c r="U644" s="20" t="str">
        <f t="shared" si="60"/>
        <v>Slab</v>
      </c>
      <c r="V644" s="20" t="str">
        <f t="shared" si="61"/>
        <v>Slab</v>
      </c>
      <c r="W644" s="20" t="str">
        <f t="shared" si="62"/>
        <v>okay</v>
      </c>
    </row>
    <row r="645" spans="1:23" x14ac:dyDescent="0.25">
      <c r="A645" s="43">
        <v>644</v>
      </c>
      <c r="B645" s="22" t="s">
        <v>143</v>
      </c>
      <c r="C645" s="22" t="s">
        <v>307</v>
      </c>
      <c r="D645" s="22" t="s">
        <v>377</v>
      </c>
      <c r="E645" s="22" t="s">
        <v>482</v>
      </c>
      <c r="F645" s="22" t="s">
        <v>307</v>
      </c>
      <c r="G645" s="22" t="s">
        <v>966</v>
      </c>
      <c r="H645" s="22" t="s">
        <v>307</v>
      </c>
      <c r="I645" s="22" t="s">
        <v>164</v>
      </c>
      <c r="J645" s="22" t="s">
        <v>967</v>
      </c>
      <c r="K645" s="22" t="s">
        <v>1796</v>
      </c>
      <c r="L645" s="22" t="s">
        <v>969</v>
      </c>
      <c r="M645" s="22" t="s">
        <v>377</v>
      </c>
      <c r="N645" s="22" t="s">
        <v>155</v>
      </c>
      <c r="O645" s="22" t="s">
        <v>156</v>
      </c>
      <c r="P645" s="22" t="s">
        <v>148</v>
      </c>
      <c r="Q645" s="23" t="s">
        <v>148</v>
      </c>
      <c r="R645" s="45" t="s">
        <v>167</v>
      </c>
      <c r="S645" s="22" t="str">
        <f t="shared" si="59"/>
        <v>IfcSlabN.A, FLOOR, LANDING</v>
      </c>
      <c r="T645" s="22" t="str">
        <f>IF(OR(J645="IfcCivilElement",K645="N.A",K645="all subtypes listed in COP",ISNUMBER(SEARCH(",",K645)))=TRUE,"skip",IF(LEFT(K645,1)="*",IF(ISNUMBER(MATCH(S645,#REF!,0))=TRUE,"check","okay"),IF(ISNUMBER(MATCH(S645,#REF!,0))=TRUE,"okay","check")))</f>
        <v>skip</v>
      </c>
      <c r="U645" s="20" t="str">
        <f t="shared" si="60"/>
        <v>Slab</v>
      </c>
      <c r="V645" s="20" t="str">
        <f t="shared" si="61"/>
        <v>Slab</v>
      </c>
      <c r="W645" s="20" t="str">
        <f t="shared" si="62"/>
        <v>okay</v>
      </c>
    </row>
    <row r="646" spans="1:23" x14ac:dyDescent="0.25">
      <c r="A646" s="43">
        <v>645</v>
      </c>
      <c r="B646" s="22" t="s">
        <v>143</v>
      </c>
      <c r="C646" s="22" t="s">
        <v>307</v>
      </c>
      <c r="D646" s="22" t="s">
        <v>1184</v>
      </c>
      <c r="E646" s="22" t="s">
        <v>482</v>
      </c>
      <c r="F646" s="22" t="s">
        <v>307</v>
      </c>
      <c r="G646" s="22" t="s">
        <v>966</v>
      </c>
      <c r="H646" s="22" t="s">
        <v>307</v>
      </c>
      <c r="I646" s="22" t="s">
        <v>164</v>
      </c>
      <c r="J646" s="22" t="s">
        <v>967</v>
      </c>
      <c r="K646" s="22" t="s">
        <v>1796</v>
      </c>
      <c r="L646" s="22" t="s">
        <v>1177</v>
      </c>
      <c r="M646" s="22" t="s">
        <v>1185</v>
      </c>
      <c r="N646" s="22" t="s">
        <v>171</v>
      </c>
      <c r="O646" s="22" t="s">
        <v>148</v>
      </c>
      <c r="P646" s="22" t="s">
        <v>148</v>
      </c>
      <c r="Q646" s="23" t="s">
        <v>148</v>
      </c>
      <c r="R646" s="45" t="s">
        <v>1186</v>
      </c>
      <c r="S646" s="22" t="str">
        <f t="shared" si="59"/>
        <v>IfcSlabN.A, FLOOR, LANDING</v>
      </c>
      <c r="T646" s="22" t="str">
        <f>IF(OR(J646="IfcCivilElement",K646="N.A",K646="all subtypes listed in COP",ISNUMBER(SEARCH(",",K646)))=TRUE,"skip",IF(LEFT(K646,1)="*",IF(ISNUMBER(MATCH(S646,#REF!,0))=TRUE,"check","okay"),IF(ISNUMBER(MATCH(S646,#REF!,0))=TRUE,"okay","check")))</f>
        <v>skip</v>
      </c>
      <c r="U646" s="20" t="str">
        <f t="shared" si="60"/>
        <v>Slab</v>
      </c>
      <c r="V646" s="20" t="str">
        <f t="shared" si="61"/>
        <v>Slab</v>
      </c>
      <c r="W646" s="20" t="str">
        <f t="shared" si="62"/>
        <v>okay</v>
      </c>
    </row>
    <row r="647" spans="1:23" x14ac:dyDescent="0.25">
      <c r="A647" s="43">
        <v>646</v>
      </c>
      <c r="B647" s="22" t="s">
        <v>143</v>
      </c>
      <c r="C647" s="22" t="s">
        <v>307</v>
      </c>
      <c r="D647" s="22" t="s">
        <v>1181</v>
      </c>
      <c r="E647" s="22" t="s">
        <v>482</v>
      </c>
      <c r="F647" s="22" t="s">
        <v>307</v>
      </c>
      <c r="G647" s="22" t="s">
        <v>966</v>
      </c>
      <c r="H647" s="22" t="s">
        <v>307</v>
      </c>
      <c r="I647" s="22" t="s">
        <v>164</v>
      </c>
      <c r="J647" s="22" t="s">
        <v>967</v>
      </c>
      <c r="K647" s="22" t="s">
        <v>1796</v>
      </c>
      <c r="L647" s="22" t="s">
        <v>1177</v>
      </c>
      <c r="M647" s="22" t="s">
        <v>1182</v>
      </c>
      <c r="N647" s="22" t="s">
        <v>171</v>
      </c>
      <c r="O647" s="22" t="s">
        <v>148</v>
      </c>
      <c r="P647" s="22" t="s">
        <v>148</v>
      </c>
      <c r="Q647" s="23" t="s">
        <v>148</v>
      </c>
      <c r="R647" s="45" t="s">
        <v>1183</v>
      </c>
      <c r="S647" s="22" t="str">
        <f t="shared" si="59"/>
        <v>IfcSlabN.A, FLOOR, LANDING</v>
      </c>
      <c r="T647" s="22" t="str">
        <f>IF(OR(J647="IfcCivilElement",K647="N.A",K647="all subtypes listed in COP",ISNUMBER(SEARCH(",",K647)))=TRUE,"skip",IF(LEFT(K647,1)="*",IF(ISNUMBER(MATCH(S647,#REF!,0))=TRUE,"check","okay"),IF(ISNUMBER(MATCH(S647,#REF!,0))=TRUE,"okay","check")))</f>
        <v>skip</v>
      </c>
      <c r="U647" s="20" t="str">
        <f t="shared" si="60"/>
        <v>Slab</v>
      </c>
      <c r="V647" s="20" t="str">
        <f t="shared" si="61"/>
        <v>Slab</v>
      </c>
      <c r="W647" s="20" t="str">
        <f t="shared" si="62"/>
        <v>okay</v>
      </c>
    </row>
    <row r="648" spans="1:23" x14ac:dyDescent="0.25">
      <c r="A648" s="43">
        <v>647</v>
      </c>
      <c r="B648" s="22" t="s">
        <v>143</v>
      </c>
      <c r="C648" s="22" t="s">
        <v>307</v>
      </c>
      <c r="D648" s="22" t="s">
        <v>1179</v>
      </c>
      <c r="E648" s="22" t="s">
        <v>482</v>
      </c>
      <c r="F648" s="22" t="s">
        <v>307</v>
      </c>
      <c r="G648" s="22" t="s">
        <v>966</v>
      </c>
      <c r="H648" s="22" t="s">
        <v>307</v>
      </c>
      <c r="I648" s="22" t="s">
        <v>164</v>
      </c>
      <c r="J648" s="22" t="s">
        <v>967</v>
      </c>
      <c r="K648" s="22" t="s">
        <v>1796</v>
      </c>
      <c r="L648" s="22" t="s">
        <v>968</v>
      </c>
      <c r="M648" s="22" t="s">
        <v>1180</v>
      </c>
      <c r="N648" s="22" t="s">
        <v>171</v>
      </c>
      <c r="O648" s="22" t="s">
        <v>148</v>
      </c>
      <c r="P648" s="22" t="s">
        <v>148</v>
      </c>
      <c r="Q648" s="53" t="s">
        <v>148</v>
      </c>
      <c r="R648" s="45" t="s">
        <v>148</v>
      </c>
      <c r="S648" s="22" t="str">
        <f t="shared" si="59"/>
        <v>IfcSlabN.A, FLOOR, LANDING</v>
      </c>
      <c r="T648" s="22" t="str">
        <f>IF(OR(J648="IfcCivilElement",K648="N.A",K648="all subtypes listed in COP",ISNUMBER(SEARCH(",",K648)))=TRUE,"skip",IF(LEFT(K648,1)="*",IF(ISNUMBER(MATCH(S648,#REF!,0))=TRUE,"check","okay"),IF(ISNUMBER(MATCH(S648,#REF!,0))=TRUE,"okay","check")))</f>
        <v>skip</v>
      </c>
      <c r="U648" s="20" t="str">
        <f t="shared" si="60"/>
        <v>Slab</v>
      </c>
      <c r="V648" s="20" t="str">
        <f t="shared" si="61"/>
        <v>Slab</v>
      </c>
      <c r="W648" s="20" t="str">
        <f t="shared" si="62"/>
        <v>okay</v>
      </c>
    </row>
    <row r="649" spans="1:23" x14ac:dyDescent="0.25">
      <c r="A649" s="43">
        <v>648</v>
      </c>
      <c r="B649" s="22" t="s">
        <v>143</v>
      </c>
      <c r="C649" s="22" t="s">
        <v>307</v>
      </c>
      <c r="D649" s="22" t="s">
        <v>1176</v>
      </c>
      <c r="E649" s="22" t="s">
        <v>482</v>
      </c>
      <c r="F649" s="22" t="s">
        <v>307</v>
      </c>
      <c r="G649" s="22" t="s">
        <v>307</v>
      </c>
      <c r="H649" s="22" t="s">
        <v>307</v>
      </c>
      <c r="I649" s="22" t="s">
        <v>164</v>
      </c>
      <c r="J649" s="22" t="s">
        <v>967</v>
      </c>
      <c r="K649" s="22" t="s">
        <v>1796</v>
      </c>
      <c r="L649" s="22" t="s">
        <v>1177</v>
      </c>
      <c r="M649" s="22" t="s">
        <v>1178</v>
      </c>
      <c r="N649" s="22" t="s">
        <v>160</v>
      </c>
      <c r="O649" s="22" t="s">
        <v>148</v>
      </c>
      <c r="P649" s="22" t="s">
        <v>148</v>
      </c>
      <c r="Q649" s="22" t="s">
        <v>161</v>
      </c>
      <c r="R649" s="45" t="s">
        <v>148</v>
      </c>
      <c r="S649" s="22" t="str">
        <f t="shared" si="59"/>
        <v>IfcSlabN.A, FLOOR, LANDING</v>
      </c>
      <c r="T649" s="22" t="str">
        <f>IF(OR(J649="IfcCivilElement",K649="N.A",K649="all subtypes listed in COP",ISNUMBER(SEARCH(",",K649)))=TRUE,"skip",IF(LEFT(K649,1)="*",IF(ISNUMBER(MATCH(S649,#REF!,0))=TRUE,"check","okay"),IF(ISNUMBER(MATCH(S649,#REF!,0))=TRUE,"okay","check")))</f>
        <v>skip</v>
      </c>
      <c r="U649" s="20" t="str">
        <f t="shared" si="60"/>
        <v>Slab</v>
      </c>
      <c r="V649" s="20" t="str">
        <f t="shared" si="61"/>
        <v>Slab</v>
      </c>
      <c r="W649" s="20" t="str">
        <f t="shared" si="62"/>
        <v>okay</v>
      </c>
    </row>
    <row r="650" spans="1:23" x14ac:dyDescent="0.25">
      <c r="A650" s="43">
        <v>649</v>
      </c>
      <c r="B650" s="22" t="s">
        <v>271</v>
      </c>
      <c r="C650" s="22" t="s">
        <v>1199</v>
      </c>
      <c r="D650" s="22" t="s">
        <v>311</v>
      </c>
      <c r="E650" s="22" t="s">
        <v>1109</v>
      </c>
      <c r="F650" s="22" t="s">
        <v>1108</v>
      </c>
      <c r="G650" s="22" t="s">
        <v>148</v>
      </c>
      <c r="H650" s="22" t="s">
        <v>1108</v>
      </c>
      <c r="I650" s="22" t="s">
        <v>150</v>
      </c>
      <c r="J650" s="22" t="s">
        <v>308</v>
      </c>
      <c r="K650" s="22" t="s">
        <v>485</v>
      </c>
      <c r="L650" s="22" t="s">
        <v>312</v>
      </c>
      <c r="M650" s="22" t="s">
        <v>313</v>
      </c>
      <c r="N650" s="22" t="s">
        <v>171</v>
      </c>
      <c r="O650" s="22" t="s">
        <v>1731</v>
      </c>
      <c r="P650" s="22" t="s">
        <v>148</v>
      </c>
      <c r="Q650" s="56" t="s">
        <v>1730</v>
      </c>
      <c r="R650" s="50" t="s">
        <v>148</v>
      </c>
      <c r="S650" s="22" t="str">
        <f t="shared" si="59"/>
        <v>IfcCoveringSOFFIT</v>
      </c>
      <c r="T650" s="22" t="str">
        <f>IF(OR(J650="IfcCivilElement",K650="N.A",K650="all subtypes listed in COP",ISNUMBER(SEARCH(",",K650)))=TRUE,"skip",IF(LEFT(K650,1)="*",IF(ISNUMBER(MATCH(S650,#REF!,0))=TRUE,"check","okay"),IF(ISNUMBER(MATCH(S650,#REF!,0))=TRUE,"okay","check")))</f>
        <v>okay</v>
      </c>
      <c r="U650" s="20" t="str">
        <f t="shared" si="60"/>
        <v>Covering</v>
      </c>
      <c r="V650" s="20" t="str">
        <f t="shared" si="61"/>
        <v>Covering</v>
      </c>
      <c r="W650" s="20" t="str">
        <f t="shared" si="62"/>
        <v>okay</v>
      </c>
    </row>
    <row r="651" spans="1:23" x14ac:dyDescent="0.25">
      <c r="A651" s="43">
        <v>650</v>
      </c>
      <c r="B651" s="22" t="s">
        <v>298</v>
      </c>
      <c r="C651" s="22" t="s">
        <v>1200</v>
      </c>
      <c r="D651" s="22" t="s">
        <v>1219</v>
      </c>
      <c r="E651" s="22" t="s">
        <v>146</v>
      </c>
      <c r="F651" s="22" t="s">
        <v>147</v>
      </c>
      <c r="G651" s="22" t="s">
        <v>148</v>
      </c>
      <c r="H651" s="22" t="s">
        <v>149</v>
      </c>
      <c r="I651" s="22" t="s">
        <v>150</v>
      </c>
      <c r="J651" s="22" t="s">
        <v>151</v>
      </c>
      <c r="K651" s="22" t="s">
        <v>569</v>
      </c>
      <c r="L651" s="22" t="s">
        <v>593</v>
      </c>
      <c r="M651" s="22" t="s">
        <v>1219</v>
      </c>
      <c r="N651" s="22" t="s">
        <v>171</v>
      </c>
      <c r="O651" s="22" t="s">
        <v>148</v>
      </c>
      <c r="P651" s="22" t="s">
        <v>148</v>
      </c>
      <c r="Q651" s="31" t="s">
        <v>1211</v>
      </c>
      <c r="R651" s="45" t="s">
        <v>148</v>
      </c>
      <c r="S651" s="22" t="str">
        <f t="shared" si="59"/>
        <v>IfcSpaceAREA_GFA</v>
      </c>
      <c r="T651" s="22" t="str">
        <f>IF(OR(J651="IfcCivilElement",K651="N.A",K651="all subtypes listed in COP",ISNUMBER(SEARCH(",",K651)))=TRUE,"skip",IF(LEFT(K651,1)="*",IF(ISNUMBER(MATCH(S651,#REF!,0))=TRUE,"check","okay"),IF(ISNUMBER(MATCH(S651,#REF!,0))=TRUE,"okay","check")))</f>
        <v>okay</v>
      </c>
      <c r="U651" s="20" t="str">
        <f t="shared" si="60"/>
        <v>Space</v>
      </c>
      <c r="V651" s="20" t="str">
        <f t="shared" si="61"/>
        <v>Space</v>
      </c>
      <c r="W651" s="20" t="str">
        <f t="shared" si="62"/>
        <v>okay</v>
      </c>
    </row>
    <row r="652" spans="1:23" x14ac:dyDescent="0.25">
      <c r="A652" s="43">
        <v>651</v>
      </c>
      <c r="B652" s="22" t="s">
        <v>298</v>
      </c>
      <c r="C652" s="22" t="s">
        <v>1200</v>
      </c>
      <c r="D652" s="22" t="s">
        <v>594</v>
      </c>
      <c r="E652" s="22" t="s">
        <v>146</v>
      </c>
      <c r="F652" s="22" t="s">
        <v>147</v>
      </c>
      <c r="G652" s="22" t="s">
        <v>148</v>
      </c>
      <c r="H652" s="22" t="s">
        <v>149</v>
      </c>
      <c r="I652" s="22" t="s">
        <v>150</v>
      </c>
      <c r="J652" s="22" t="s">
        <v>151</v>
      </c>
      <c r="K652" s="22" t="s">
        <v>569</v>
      </c>
      <c r="L652" s="22" t="s">
        <v>593</v>
      </c>
      <c r="M652" s="22" t="s">
        <v>594</v>
      </c>
      <c r="N652" s="22" t="s">
        <v>171</v>
      </c>
      <c r="O652" s="22" t="s">
        <v>148</v>
      </c>
      <c r="P652" s="22" t="s">
        <v>148</v>
      </c>
      <c r="Q652" s="31" t="s">
        <v>1211</v>
      </c>
      <c r="R652" s="45" t="s">
        <v>148</v>
      </c>
      <c r="S652" s="22" t="str">
        <f t="shared" si="59"/>
        <v>IfcSpaceAREA_GFA</v>
      </c>
      <c r="T652" s="22" t="str">
        <f>IF(OR(J652="IfcCivilElement",K652="N.A",K652="all subtypes listed in COP",ISNUMBER(SEARCH(",",K652)))=TRUE,"skip",IF(LEFT(K652,1)="*",IF(ISNUMBER(MATCH(S652,#REF!,0))=TRUE,"check","okay"),IF(ISNUMBER(MATCH(S652,#REF!,0))=TRUE,"okay","check")))</f>
        <v>okay</v>
      </c>
      <c r="U652" s="20" t="str">
        <f t="shared" si="60"/>
        <v>Space</v>
      </c>
      <c r="V652" s="20" t="str">
        <f t="shared" si="61"/>
        <v>Space</v>
      </c>
      <c r="W652" s="20" t="str">
        <f t="shared" si="62"/>
        <v>okay</v>
      </c>
    </row>
    <row r="653" spans="1:23" x14ac:dyDescent="0.25">
      <c r="A653" s="43">
        <v>652</v>
      </c>
      <c r="B653" s="22" t="s">
        <v>298</v>
      </c>
      <c r="C653" s="22" t="s">
        <v>1200</v>
      </c>
      <c r="D653" s="22" t="s">
        <v>1215</v>
      </c>
      <c r="E653" s="22" t="s">
        <v>146</v>
      </c>
      <c r="F653" s="22" t="s">
        <v>147</v>
      </c>
      <c r="G653" s="22" t="s">
        <v>148</v>
      </c>
      <c r="H653" s="22" t="s">
        <v>149</v>
      </c>
      <c r="I653" s="22" t="s">
        <v>150</v>
      </c>
      <c r="J653" s="22" t="s">
        <v>151</v>
      </c>
      <c r="K653" s="22" t="s">
        <v>569</v>
      </c>
      <c r="L653" s="22" t="s">
        <v>593</v>
      </c>
      <c r="M653" s="22" t="s">
        <v>1215</v>
      </c>
      <c r="N653" s="22" t="s">
        <v>171</v>
      </c>
      <c r="O653" s="22" t="s">
        <v>148</v>
      </c>
      <c r="P653" s="22" t="s">
        <v>148</v>
      </c>
      <c r="Q653" s="23" t="s">
        <v>148</v>
      </c>
      <c r="R653" s="45" t="s">
        <v>1216</v>
      </c>
      <c r="S653" s="22" t="str">
        <f t="shared" si="59"/>
        <v>IfcSpaceAREA_GFA</v>
      </c>
      <c r="T653" s="22" t="str">
        <f>IF(OR(J653="IfcCivilElement",K653="N.A",K653="all subtypes listed in COP",ISNUMBER(SEARCH(",",K653)))=TRUE,"skip",IF(LEFT(K653,1)="*",IF(ISNUMBER(MATCH(S653,#REF!,0))=TRUE,"check","okay"),IF(ISNUMBER(MATCH(S653,#REF!,0))=TRUE,"okay","check")))</f>
        <v>okay</v>
      </c>
      <c r="U653" s="20" t="str">
        <f t="shared" si="60"/>
        <v>Space</v>
      </c>
      <c r="V653" s="20" t="str">
        <f t="shared" si="61"/>
        <v>Space</v>
      </c>
      <c r="W653" s="20" t="str">
        <f t="shared" si="62"/>
        <v>okay</v>
      </c>
    </row>
    <row r="654" spans="1:23" x14ac:dyDescent="0.25">
      <c r="A654" s="43">
        <v>653</v>
      </c>
      <c r="B654" s="22" t="s">
        <v>298</v>
      </c>
      <c r="C654" s="22" t="s">
        <v>1200</v>
      </c>
      <c r="D654" s="22" t="s">
        <v>1221</v>
      </c>
      <c r="E654" s="22" t="s">
        <v>146</v>
      </c>
      <c r="F654" s="22" t="s">
        <v>147</v>
      </c>
      <c r="G654" s="22" t="s">
        <v>148</v>
      </c>
      <c r="H654" s="22" t="s">
        <v>149</v>
      </c>
      <c r="I654" s="22" t="s">
        <v>150</v>
      </c>
      <c r="J654" s="22" t="s">
        <v>151</v>
      </c>
      <c r="K654" s="22" t="s">
        <v>569</v>
      </c>
      <c r="L654" s="22" t="s">
        <v>593</v>
      </c>
      <c r="M654" s="22" t="s">
        <v>1221</v>
      </c>
      <c r="N654" s="22" t="s">
        <v>171</v>
      </c>
      <c r="O654" s="22" t="s">
        <v>148</v>
      </c>
      <c r="P654" s="22" t="s">
        <v>148</v>
      </c>
      <c r="Q654" s="31" t="s">
        <v>1211</v>
      </c>
      <c r="R654" s="45" t="s">
        <v>148</v>
      </c>
      <c r="S654" s="22" t="str">
        <f t="shared" si="59"/>
        <v>IfcSpaceAREA_GFA</v>
      </c>
      <c r="T654" s="22" t="str">
        <f>IF(OR(J654="IfcCivilElement",K654="N.A",K654="all subtypes listed in COP",ISNUMBER(SEARCH(",",K654)))=TRUE,"skip",IF(LEFT(K654,1)="*",IF(ISNUMBER(MATCH(S654,#REF!,0))=TRUE,"check","okay"),IF(ISNUMBER(MATCH(S654,#REF!,0))=TRUE,"okay","check")))</f>
        <v>okay</v>
      </c>
      <c r="U654" s="20" t="str">
        <f t="shared" si="60"/>
        <v>Space</v>
      </c>
      <c r="V654" s="20" t="str">
        <f t="shared" si="61"/>
        <v>Space</v>
      </c>
      <c r="W654" s="20" t="str">
        <f t="shared" si="62"/>
        <v>okay</v>
      </c>
    </row>
    <row r="655" spans="1:23" x14ac:dyDescent="0.25">
      <c r="A655" s="43">
        <v>654</v>
      </c>
      <c r="B655" s="22" t="s">
        <v>298</v>
      </c>
      <c r="C655" s="22" t="s">
        <v>1200</v>
      </c>
      <c r="D655" s="22" t="s">
        <v>1218</v>
      </c>
      <c r="E655" s="22" t="s">
        <v>146</v>
      </c>
      <c r="F655" s="22" t="s">
        <v>147</v>
      </c>
      <c r="G655" s="22" t="s">
        <v>148</v>
      </c>
      <c r="H655" s="22" t="s">
        <v>149</v>
      </c>
      <c r="I655" s="22" t="s">
        <v>150</v>
      </c>
      <c r="J655" s="22" t="s">
        <v>151</v>
      </c>
      <c r="K655" s="22" t="s">
        <v>569</v>
      </c>
      <c r="L655" s="22" t="s">
        <v>593</v>
      </c>
      <c r="M655" s="22" t="s">
        <v>1218</v>
      </c>
      <c r="N655" s="22" t="s">
        <v>171</v>
      </c>
      <c r="O655" s="22" t="s">
        <v>148</v>
      </c>
      <c r="P655" s="22" t="s">
        <v>148</v>
      </c>
      <c r="Q655" s="23" t="s">
        <v>148</v>
      </c>
      <c r="R655" s="45" t="s">
        <v>148</v>
      </c>
      <c r="S655" s="22" t="str">
        <f t="shared" si="59"/>
        <v>IfcSpaceAREA_GFA</v>
      </c>
      <c r="T655" s="22" t="str">
        <f>IF(OR(J655="IfcCivilElement",K655="N.A",K655="all subtypes listed in COP",ISNUMBER(SEARCH(",",K655)))=TRUE,"skip",IF(LEFT(K655,1)="*",IF(ISNUMBER(MATCH(S655,#REF!,0))=TRUE,"check","okay"),IF(ISNUMBER(MATCH(S655,#REF!,0))=TRUE,"okay","check")))</f>
        <v>okay</v>
      </c>
      <c r="U655" s="20" t="str">
        <f t="shared" si="60"/>
        <v>Space</v>
      </c>
      <c r="V655" s="20" t="str">
        <f t="shared" si="61"/>
        <v>Space</v>
      </c>
      <c r="W655" s="20" t="str">
        <f t="shared" si="62"/>
        <v>okay</v>
      </c>
    </row>
    <row r="656" spans="1:23" x14ac:dyDescent="0.25">
      <c r="A656" s="43">
        <v>655</v>
      </c>
      <c r="B656" s="22" t="s">
        <v>298</v>
      </c>
      <c r="C656" s="22" t="s">
        <v>1200</v>
      </c>
      <c r="D656" s="22" t="s">
        <v>1214</v>
      </c>
      <c r="E656" s="22" t="s">
        <v>146</v>
      </c>
      <c r="F656" s="22" t="s">
        <v>147</v>
      </c>
      <c r="G656" s="22" t="s">
        <v>148</v>
      </c>
      <c r="H656" s="22" t="s">
        <v>149</v>
      </c>
      <c r="I656" s="22" t="s">
        <v>150</v>
      </c>
      <c r="J656" s="22" t="s">
        <v>151</v>
      </c>
      <c r="K656" s="22" t="s">
        <v>569</v>
      </c>
      <c r="L656" s="22" t="s">
        <v>593</v>
      </c>
      <c r="M656" s="22" t="s">
        <v>1214</v>
      </c>
      <c r="N656" s="22" t="s">
        <v>171</v>
      </c>
      <c r="O656" s="22" t="s">
        <v>148</v>
      </c>
      <c r="P656" s="22" t="s">
        <v>148</v>
      </c>
      <c r="Q656" s="22" t="s">
        <v>1797</v>
      </c>
      <c r="R656" s="45" t="s">
        <v>148</v>
      </c>
      <c r="S656" s="22" t="str">
        <f t="shared" si="59"/>
        <v>IfcSpaceAREA_GFA</v>
      </c>
      <c r="T656" s="22" t="str">
        <f>IF(OR(J656="IfcCivilElement",K656="N.A",K656="all subtypes listed in COP",ISNUMBER(SEARCH(",",K656)))=TRUE,"skip",IF(LEFT(K656,1)="*",IF(ISNUMBER(MATCH(S656,#REF!,0))=TRUE,"check","okay"),IF(ISNUMBER(MATCH(S656,#REF!,0))=TRUE,"okay","check")))</f>
        <v>okay</v>
      </c>
      <c r="U656" s="20" t="str">
        <f t="shared" si="60"/>
        <v>Space</v>
      </c>
      <c r="V656" s="20" t="str">
        <f t="shared" si="61"/>
        <v>Space</v>
      </c>
      <c r="W656" s="20" t="str">
        <f t="shared" si="62"/>
        <v>okay</v>
      </c>
    </row>
    <row r="657" spans="1:23" x14ac:dyDescent="0.25">
      <c r="A657" s="43">
        <v>656</v>
      </c>
      <c r="B657" s="22" t="s">
        <v>298</v>
      </c>
      <c r="C657" s="22" t="s">
        <v>1200</v>
      </c>
      <c r="D657" s="22" t="s">
        <v>1220</v>
      </c>
      <c r="E657" s="22" t="s">
        <v>146</v>
      </c>
      <c r="F657" s="22" t="s">
        <v>147</v>
      </c>
      <c r="G657" s="22" t="s">
        <v>148</v>
      </c>
      <c r="H657" s="22" t="s">
        <v>149</v>
      </c>
      <c r="I657" s="22" t="s">
        <v>150</v>
      </c>
      <c r="J657" s="22" t="s">
        <v>151</v>
      </c>
      <c r="K657" s="22" t="s">
        <v>569</v>
      </c>
      <c r="L657" s="22" t="s">
        <v>593</v>
      </c>
      <c r="M657" s="22" t="s">
        <v>1220</v>
      </c>
      <c r="N657" s="22" t="s">
        <v>171</v>
      </c>
      <c r="O657" s="22" t="s">
        <v>148</v>
      </c>
      <c r="P657" s="22" t="s">
        <v>148</v>
      </c>
      <c r="Q657" s="31" t="s">
        <v>1211</v>
      </c>
      <c r="R657" s="45" t="s">
        <v>148</v>
      </c>
      <c r="S657" s="22" t="str">
        <f t="shared" si="59"/>
        <v>IfcSpaceAREA_GFA</v>
      </c>
      <c r="T657" s="22" t="str">
        <f>IF(OR(J657="IfcCivilElement",K657="N.A",K657="all subtypes listed in COP",ISNUMBER(SEARCH(",",K657)))=TRUE,"skip",IF(LEFT(K657,1)="*",IF(ISNUMBER(MATCH(S657,#REF!,0))=TRUE,"check","okay"),IF(ISNUMBER(MATCH(S657,#REF!,0))=TRUE,"okay","check")))</f>
        <v>okay</v>
      </c>
      <c r="U657" s="20" t="str">
        <f t="shared" si="60"/>
        <v>Space</v>
      </c>
      <c r="V657" s="20" t="str">
        <f t="shared" si="61"/>
        <v>Space</v>
      </c>
      <c r="W657" s="20" t="str">
        <f t="shared" si="62"/>
        <v>okay</v>
      </c>
    </row>
    <row r="658" spans="1:23" x14ac:dyDescent="0.25">
      <c r="A658" s="43">
        <v>657</v>
      </c>
      <c r="B658" s="22" t="s">
        <v>298</v>
      </c>
      <c r="C658" s="22" t="s">
        <v>1200</v>
      </c>
      <c r="D658" s="22" t="s">
        <v>1217</v>
      </c>
      <c r="E658" s="22" t="s">
        <v>146</v>
      </c>
      <c r="F658" s="22" t="s">
        <v>147</v>
      </c>
      <c r="G658" s="22" t="s">
        <v>148</v>
      </c>
      <c r="H658" s="22" t="s">
        <v>149</v>
      </c>
      <c r="I658" s="22" t="s">
        <v>150</v>
      </c>
      <c r="J658" s="22" t="s">
        <v>151</v>
      </c>
      <c r="K658" s="22" t="s">
        <v>569</v>
      </c>
      <c r="L658" s="22" t="s">
        <v>593</v>
      </c>
      <c r="M658" s="22" t="s">
        <v>1217</v>
      </c>
      <c r="N658" s="22" t="s">
        <v>171</v>
      </c>
      <c r="O658" s="22" t="s">
        <v>148</v>
      </c>
      <c r="P658" s="22" t="s">
        <v>148</v>
      </c>
      <c r="Q658" s="31" t="s">
        <v>1211</v>
      </c>
      <c r="R658" s="45" t="s">
        <v>148</v>
      </c>
      <c r="S658" s="22" t="str">
        <f t="shared" si="59"/>
        <v>IfcSpaceAREA_GFA</v>
      </c>
      <c r="T658" s="22" t="str">
        <f>IF(OR(J658="IfcCivilElement",K658="N.A",K658="all subtypes listed in COP",ISNUMBER(SEARCH(",",K658)))=TRUE,"skip",IF(LEFT(K658,1)="*",IF(ISNUMBER(MATCH(S658,#REF!,0))=TRUE,"check","okay"),IF(ISNUMBER(MATCH(S658,#REF!,0))=TRUE,"okay","check")))</f>
        <v>okay</v>
      </c>
      <c r="U658" s="20" t="str">
        <f t="shared" si="60"/>
        <v>Space</v>
      </c>
      <c r="V658" s="20" t="str">
        <f t="shared" si="61"/>
        <v>Space</v>
      </c>
      <c r="W658" s="20" t="str">
        <f t="shared" si="62"/>
        <v>okay</v>
      </c>
    </row>
    <row r="659" spans="1:23" x14ac:dyDescent="0.25">
      <c r="A659" s="43">
        <v>658</v>
      </c>
      <c r="B659" s="22" t="s">
        <v>298</v>
      </c>
      <c r="C659" s="22" t="s">
        <v>1200</v>
      </c>
      <c r="D659" s="22" t="s">
        <v>1210</v>
      </c>
      <c r="E659" s="22" t="s">
        <v>146</v>
      </c>
      <c r="F659" s="22" t="s">
        <v>147</v>
      </c>
      <c r="G659" s="22" t="s">
        <v>148</v>
      </c>
      <c r="H659" s="22" t="s">
        <v>149</v>
      </c>
      <c r="I659" s="22" t="s">
        <v>150</v>
      </c>
      <c r="J659" s="22" t="s">
        <v>151</v>
      </c>
      <c r="K659" s="22" t="s">
        <v>569</v>
      </c>
      <c r="L659" s="22" t="s">
        <v>1204</v>
      </c>
      <c r="M659" s="22" t="s">
        <v>1210</v>
      </c>
      <c r="N659" s="22" t="s">
        <v>171</v>
      </c>
      <c r="O659" s="22" t="s">
        <v>148</v>
      </c>
      <c r="P659" s="22" t="s">
        <v>148</v>
      </c>
      <c r="Q659" s="31" t="s">
        <v>1211</v>
      </c>
      <c r="R659" s="45" t="s">
        <v>148</v>
      </c>
      <c r="S659" s="22" t="str">
        <f t="shared" si="59"/>
        <v>IfcSpaceAREA_GFA</v>
      </c>
      <c r="T659" s="22" t="str">
        <f>IF(OR(J659="IfcCivilElement",K659="N.A",K659="all subtypes listed in COP",ISNUMBER(SEARCH(",",K659)))=TRUE,"skip",IF(LEFT(K659,1)="*",IF(ISNUMBER(MATCH(S659,#REF!,0))=TRUE,"check","okay"),IF(ISNUMBER(MATCH(S659,#REF!,0))=TRUE,"okay","check")))</f>
        <v>okay</v>
      </c>
      <c r="U659" s="20" t="str">
        <f t="shared" si="60"/>
        <v>Space</v>
      </c>
      <c r="V659" s="20" t="str">
        <f t="shared" si="61"/>
        <v>Space</v>
      </c>
      <c r="W659" s="20" t="str">
        <f t="shared" si="62"/>
        <v>okay</v>
      </c>
    </row>
    <row r="660" spans="1:23" x14ac:dyDescent="0.25">
      <c r="A660" s="43">
        <v>659</v>
      </c>
      <c r="B660" s="22" t="s">
        <v>298</v>
      </c>
      <c r="C660" s="22" t="s">
        <v>1200</v>
      </c>
      <c r="D660" s="22" t="s">
        <v>1206</v>
      </c>
      <c r="E660" s="22" t="s">
        <v>146</v>
      </c>
      <c r="F660" s="22" t="s">
        <v>147</v>
      </c>
      <c r="G660" s="22" t="s">
        <v>148</v>
      </c>
      <c r="H660" s="22" t="s">
        <v>149</v>
      </c>
      <c r="I660" s="22" t="s">
        <v>150</v>
      </c>
      <c r="J660" s="22" t="s">
        <v>151</v>
      </c>
      <c r="K660" s="22" t="s">
        <v>569</v>
      </c>
      <c r="L660" s="22" t="s">
        <v>1204</v>
      </c>
      <c r="M660" s="22" t="s">
        <v>1206</v>
      </c>
      <c r="N660" s="22" t="s">
        <v>321</v>
      </c>
      <c r="O660" s="22" t="s">
        <v>148</v>
      </c>
      <c r="P660" s="22" t="s">
        <v>148</v>
      </c>
      <c r="Q660" s="23" t="s">
        <v>148</v>
      </c>
      <c r="R660" s="45" t="s">
        <v>1207</v>
      </c>
      <c r="S660" s="22" t="str">
        <f t="shared" si="59"/>
        <v>IfcSpaceAREA_GFA</v>
      </c>
      <c r="T660" s="22" t="str">
        <f>IF(OR(J660="IfcCivilElement",K660="N.A",K660="all subtypes listed in COP",ISNUMBER(SEARCH(",",K660)))=TRUE,"skip",IF(LEFT(K660,1)="*",IF(ISNUMBER(MATCH(S660,#REF!,0))=TRUE,"check","okay"),IF(ISNUMBER(MATCH(S660,#REF!,0))=TRUE,"okay","check")))</f>
        <v>okay</v>
      </c>
      <c r="U660" s="20" t="str">
        <f t="shared" si="60"/>
        <v>Space</v>
      </c>
      <c r="V660" s="20" t="str">
        <f t="shared" si="61"/>
        <v>Space</v>
      </c>
      <c r="W660" s="20" t="str">
        <f t="shared" si="62"/>
        <v>okay</v>
      </c>
    </row>
    <row r="661" spans="1:23" x14ac:dyDescent="0.25">
      <c r="A661" s="43">
        <v>660</v>
      </c>
      <c r="B661" s="22" t="s">
        <v>298</v>
      </c>
      <c r="C661" s="22" t="s">
        <v>1200</v>
      </c>
      <c r="D661" s="22" t="s">
        <v>1203</v>
      </c>
      <c r="E661" s="22" t="s">
        <v>146</v>
      </c>
      <c r="F661" s="22" t="s">
        <v>147</v>
      </c>
      <c r="G661" s="22" t="s">
        <v>148</v>
      </c>
      <c r="H661" s="22" t="s">
        <v>149</v>
      </c>
      <c r="I661" s="22" t="s">
        <v>150</v>
      </c>
      <c r="J661" s="22" t="s">
        <v>151</v>
      </c>
      <c r="K661" s="22" t="s">
        <v>569</v>
      </c>
      <c r="L661" s="22" t="s">
        <v>1204</v>
      </c>
      <c r="M661" s="22" t="s">
        <v>1203</v>
      </c>
      <c r="N661" s="22" t="s">
        <v>171</v>
      </c>
      <c r="O661" s="22" t="s">
        <v>148</v>
      </c>
      <c r="P661" s="22" t="s">
        <v>148</v>
      </c>
      <c r="Q661" s="23" t="s">
        <v>148</v>
      </c>
      <c r="R661" s="45" t="s">
        <v>1205</v>
      </c>
      <c r="S661" s="22" t="str">
        <f t="shared" si="59"/>
        <v>IfcSpaceAREA_GFA</v>
      </c>
      <c r="T661" s="22" t="str">
        <f>IF(OR(J661="IfcCivilElement",K661="N.A",K661="all subtypes listed in COP",ISNUMBER(SEARCH(",",K661)))=TRUE,"skip",IF(LEFT(K661,1)="*",IF(ISNUMBER(MATCH(S661,#REF!,0))=TRUE,"check","okay"),IF(ISNUMBER(MATCH(S661,#REF!,0))=TRUE,"okay","check")))</f>
        <v>okay</v>
      </c>
      <c r="U661" s="20" t="str">
        <f t="shared" si="60"/>
        <v>Space</v>
      </c>
      <c r="V661" s="20" t="str">
        <f t="shared" si="61"/>
        <v>Space</v>
      </c>
      <c r="W661" s="20" t="str">
        <f t="shared" si="62"/>
        <v>okay</v>
      </c>
    </row>
    <row r="662" spans="1:23" x14ac:dyDescent="0.25">
      <c r="A662" s="43">
        <v>661</v>
      </c>
      <c r="B662" s="22" t="s">
        <v>298</v>
      </c>
      <c r="C662" s="22" t="s">
        <v>1200</v>
      </c>
      <c r="D662" s="22" t="s">
        <v>1208</v>
      </c>
      <c r="E662" s="22" t="s">
        <v>146</v>
      </c>
      <c r="F662" s="22" t="s">
        <v>147</v>
      </c>
      <c r="G662" s="22" t="s">
        <v>148</v>
      </c>
      <c r="H662" s="22" t="s">
        <v>149</v>
      </c>
      <c r="I662" s="22" t="s">
        <v>150</v>
      </c>
      <c r="J662" s="22" t="s">
        <v>151</v>
      </c>
      <c r="K662" s="22" t="s">
        <v>569</v>
      </c>
      <c r="L662" s="22" t="s">
        <v>1204</v>
      </c>
      <c r="M662" s="22" t="s">
        <v>1208</v>
      </c>
      <c r="N662" s="22" t="s">
        <v>171</v>
      </c>
      <c r="O662" s="22" t="s">
        <v>148</v>
      </c>
      <c r="P662" s="22" t="s">
        <v>148</v>
      </c>
      <c r="Q662" s="23" t="s">
        <v>148</v>
      </c>
      <c r="R662" s="45" t="s">
        <v>1209</v>
      </c>
      <c r="S662" s="22" t="str">
        <f t="shared" si="59"/>
        <v>IfcSpaceAREA_GFA</v>
      </c>
      <c r="T662" s="22" t="str">
        <f>IF(OR(J662="IfcCivilElement",K662="N.A",K662="all subtypes listed in COP",ISNUMBER(SEARCH(",",K662)))=TRUE,"skip",IF(LEFT(K662,1)="*",IF(ISNUMBER(MATCH(S662,#REF!,0))=TRUE,"check","okay"),IF(ISNUMBER(MATCH(S662,#REF!,0))=TRUE,"okay","check")))</f>
        <v>okay</v>
      </c>
      <c r="U662" s="20" t="str">
        <f t="shared" si="60"/>
        <v>Space</v>
      </c>
      <c r="V662" s="20" t="str">
        <f t="shared" si="61"/>
        <v>Space</v>
      </c>
      <c r="W662" s="20" t="str">
        <f t="shared" si="62"/>
        <v>okay</v>
      </c>
    </row>
    <row r="663" spans="1:23" x14ac:dyDescent="0.25">
      <c r="A663" s="43">
        <v>662</v>
      </c>
      <c r="B663" s="22" t="s">
        <v>298</v>
      </c>
      <c r="C663" s="22" t="s">
        <v>1200</v>
      </c>
      <c r="D663" s="22" t="s">
        <v>1228</v>
      </c>
      <c r="E663" s="22" t="s">
        <v>146</v>
      </c>
      <c r="F663" s="22" t="s">
        <v>147</v>
      </c>
      <c r="G663" s="22" t="s">
        <v>148</v>
      </c>
      <c r="H663" s="22" t="s">
        <v>149</v>
      </c>
      <c r="I663" s="22" t="s">
        <v>150</v>
      </c>
      <c r="J663" s="22" t="s">
        <v>151</v>
      </c>
      <c r="K663" s="22" t="s">
        <v>569</v>
      </c>
      <c r="L663" s="22" t="s">
        <v>1223</v>
      </c>
      <c r="M663" s="22" t="s">
        <v>1228</v>
      </c>
      <c r="N663" s="22" t="s">
        <v>171</v>
      </c>
      <c r="O663" s="22" t="s">
        <v>148</v>
      </c>
      <c r="P663" s="22" t="s">
        <v>148</v>
      </c>
      <c r="Q663" s="45" t="s">
        <v>2271</v>
      </c>
      <c r="R663" s="23" t="s">
        <v>148</v>
      </c>
      <c r="S663" s="22" t="str">
        <f t="shared" si="59"/>
        <v>IfcSpaceAREA_GFA</v>
      </c>
      <c r="T663" s="22" t="str">
        <f>IF(OR(J663="IfcCivilElement",K663="N.A",K663="all subtypes listed in COP",ISNUMBER(SEARCH(",",K663)))=TRUE,"skip",IF(LEFT(K663,1)="*",IF(ISNUMBER(MATCH(S663,#REF!,0))=TRUE,"check","okay"),IF(ISNUMBER(MATCH(S663,#REF!,0))=TRUE,"okay","check")))</f>
        <v>okay</v>
      </c>
      <c r="U663" s="20" t="str">
        <f t="shared" si="60"/>
        <v>Space</v>
      </c>
      <c r="V663" s="20" t="str">
        <f t="shared" si="61"/>
        <v>Space</v>
      </c>
      <c r="W663" s="20" t="str">
        <f t="shared" si="62"/>
        <v>okay</v>
      </c>
    </row>
    <row r="664" spans="1:23" x14ac:dyDescent="0.25">
      <c r="A664" s="43">
        <v>663</v>
      </c>
      <c r="B664" s="22" t="s">
        <v>298</v>
      </c>
      <c r="C664" s="22" t="s">
        <v>1200</v>
      </c>
      <c r="D664" s="22" t="s">
        <v>1230</v>
      </c>
      <c r="E664" s="22" t="s">
        <v>146</v>
      </c>
      <c r="F664" s="22" t="s">
        <v>147</v>
      </c>
      <c r="G664" s="22" t="s">
        <v>148</v>
      </c>
      <c r="H664" s="22" t="s">
        <v>149</v>
      </c>
      <c r="I664" s="22" t="s">
        <v>150</v>
      </c>
      <c r="J664" s="22" t="s">
        <v>151</v>
      </c>
      <c r="K664" s="22" t="s">
        <v>569</v>
      </c>
      <c r="L664" s="22" t="s">
        <v>1223</v>
      </c>
      <c r="M664" s="22" t="s">
        <v>1230</v>
      </c>
      <c r="N664" s="22" t="s">
        <v>171</v>
      </c>
      <c r="O664" s="22" t="s">
        <v>148</v>
      </c>
      <c r="P664" s="22" t="s">
        <v>148</v>
      </c>
      <c r="Q664" s="45" t="s">
        <v>2272</v>
      </c>
      <c r="R664" s="23" t="s">
        <v>148</v>
      </c>
      <c r="S664" s="22" t="str">
        <f t="shared" si="59"/>
        <v>IfcSpaceAREA_GFA</v>
      </c>
      <c r="T664" s="22" t="str">
        <f>IF(OR(J664="IfcCivilElement",K664="N.A",K664="all subtypes listed in COP",ISNUMBER(SEARCH(",",K664)))=TRUE,"skip",IF(LEFT(K664,1)="*",IF(ISNUMBER(MATCH(S664,#REF!,0))=TRUE,"check","okay"),IF(ISNUMBER(MATCH(S664,#REF!,0))=TRUE,"okay","check")))</f>
        <v>okay</v>
      </c>
      <c r="U664" s="20" t="str">
        <f t="shared" si="60"/>
        <v>Space</v>
      </c>
      <c r="V664" s="20" t="str">
        <f t="shared" si="61"/>
        <v>Space</v>
      </c>
      <c r="W664" s="20" t="str">
        <f t="shared" si="62"/>
        <v>okay</v>
      </c>
    </row>
    <row r="665" spans="1:23" x14ac:dyDescent="0.25">
      <c r="A665" s="43">
        <v>664</v>
      </c>
      <c r="B665" s="22" t="s">
        <v>298</v>
      </c>
      <c r="C665" s="22" t="s">
        <v>1200</v>
      </c>
      <c r="D665" s="22" t="s">
        <v>1226</v>
      </c>
      <c r="E665" s="22" t="s">
        <v>146</v>
      </c>
      <c r="F665" s="22" t="s">
        <v>147</v>
      </c>
      <c r="G665" s="22" t="s">
        <v>148</v>
      </c>
      <c r="H665" s="22" t="s">
        <v>149</v>
      </c>
      <c r="I665" s="22" t="s">
        <v>150</v>
      </c>
      <c r="J665" s="22" t="s">
        <v>151</v>
      </c>
      <c r="K665" s="22" t="s">
        <v>569</v>
      </c>
      <c r="L665" s="22" t="s">
        <v>1223</v>
      </c>
      <c r="M665" s="22" t="s">
        <v>1226</v>
      </c>
      <c r="N665" s="22" t="s">
        <v>160</v>
      </c>
      <c r="O665" s="22" t="s">
        <v>148</v>
      </c>
      <c r="P665" s="22" t="s">
        <v>148</v>
      </c>
      <c r="Q665" s="22" t="s">
        <v>161</v>
      </c>
      <c r="R665" s="45" t="s">
        <v>148</v>
      </c>
      <c r="S665" s="22" t="str">
        <f t="shared" ref="S665:S728" si="63">IF(LEFT(K665,1)="*",J665&amp;RIGHT(K665,LEN(K665)-1),J665&amp;K665)</f>
        <v>IfcSpaceAREA_GFA</v>
      </c>
      <c r="T665" s="22" t="str">
        <f>IF(OR(J665="IfcCivilElement",K665="N.A",K665="all subtypes listed in COP",ISNUMBER(SEARCH(",",K665)))=TRUE,"skip",IF(LEFT(K665,1)="*",IF(ISNUMBER(MATCH(S665,#REF!,0))=TRUE,"check","okay"),IF(ISNUMBER(MATCH(S665,#REF!,0))=TRUE,"okay","check")))</f>
        <v>okay</v>
      </c>
      <c r="U665" s="20" t="str">
        <f t="shared" si="60"/>
        <v>Space</v>
      </c>
      <c r="V665" s="20" t="str">
        <f t="shared" si="61"/>
        <v>Space</v>
      </c>
      <c r="W665" s="20" t="str">
        <f t="shared" si="62"/>
        <v>okay</v>
      </c>
    </row>
    <row r="666" spans="1:23" x14ac:dyDescent="0.25">
      <c r="A666" s="43">
        <v>665</v>
      </c>
      <c r="B666" s="22" t="s">
        <v>298</v>
      </c>
      <c r="C666" s="22" t="s">
        <v>1200</v>
      </c>
      <c r="D666" s="22" t="s">
        <v>1222</v>
      </c>
      <c r="E666" s="22" t="s">
        <v>146</v>
      </c>
      <c r="F666" s="22" t="s">
        <v>147</v>
      </c>
      <c r="G666" s="22" t="s">
        <v>148</v>
      </c>
      <c r="H666" s="22" t="s">
        <v>149</v>
      </c>
      <c r="I666" s="22" t="s">
        <v>150</v>
      </c>
      <c r="J666" s="22" t="s">
        <v>151</v>
      </c>
      <c r="K666" s="22" t="s">
        <v>569</v>
      </c>
      <c r="L666" s="22" t="s">
        <v>1223</v>
      </c>
      <c r="M666" s="22" t="s">
        <v>1222</v>
      </c>
      <c r="N666" s="22" t="s">
        <v>171</v>
      </c>
      <c r="O666" s="22" t="s">
        <v>148</v>
      </c>
      <c r="P666" s="22" t="s">
        <v>148</v>
      </c>
      <c r="Q666" s="23" t="s">
        <v>148</v>
      </c>
      <c r="R666" s="45" t="s">
        <v>1224</v>
      </c>
      <c r="S666" s="22" t="str">
        <f t="shared" si="63"/>
        <v>IfcSpaceAREA_GFA</v>
      </c>
      <c r="T666" s="22" t="str">
        <f>IF(OR(J666="IfcCivilElement",K666="N.A",K666="all subtypes listed in COP",ISNUMBER(SEARCH(",",K666)))=TRUE,"skip",IF(LEFT(K666,1)="*",IF(ISNUMBER(MATCH(S666,#REF!,0))=TRUE,"check","okay"),IF(ISNUMBER(MATCH(S666,#REF!,0))=TRUE,"okay","check")))</f>
        <v>okay</v>
      </c>
      <c r="U666" s="20" t="str">
        <f t="shared" si="60"/>
        <v>Space</v>
      </c>
      <c r="V666" s="20" t="str">
        <f t="shared" si="61"/>
        <v>Space</v>
      </c>
      <c r="W666" s="20" t="str">
        <f t="shared" si="62"/>
        <v>okay</v>
      </c>
    </row>
    <row r="667" spans="1:23" x14ac:dyDescent="0.25">
      <c r="A667" s="43">
        <v>666</v>
      </c>
      <c r="B667" s="22" t="s">
        <v>298</v>
      </c>
      <c r="C667" s="22" t="s">
        <v>1200</v>
      </c>
      <c r="D667" s="22" t="s">
        <v>1227</v>
      </c>
      <c r="E667" s="22" t="s">
        <v>146</v>
      </c>
      <c r="F667" s="22" t="s">
        <v>147</v>
      </c>
      <c r="G667" s="22" t="s">
        <v>148</v>
      </c>
      <c r="H667" s="22" t="s">
        <v>149</v>
      </c>
      <c r="I667" s="22" t="s">
        <v>150</v>
      </c>
      <c r="J667" s="22" t="s">
        <v>151</v>
      </c>
      <c r="K667" s="22" t="s">
        <v>569</v>
      </c>
      <c r="L667" s="22" t="s">
        <v>1223</v>
      </c>
      <c r="M667" s="22" t="s">
        <v>1227</v>
      </c>
      <c r="N667" s="22" t="s">
        <v>160</v>
      </c>
      <c r="O667" s="22" t="s">
        <v>148</v>
      </c>
      <c r="P667" s="22" t="s">
        <v>148</v>
      </c>
      <c r="Q667" s="22" t="s">
        <v>161</v>
      </c>
      <c r="R667" s="45" t="s">
        <v>148</v>
      </c>
      <c r="S667" s="22" t="str">
        <f t="shared" si="63"/>
        <v>IfcSpaceAREA_GFA</v>
      </c>
      <c r="T667" s="22" t="str">
        <f>IF(OR(J667="IfcCivilElement",K667="N.A",K667="all subtypes listed in COP",ISNUMBER(SEARCH(",",K667)))=TRUE,"skip",IF(LEFT(K667,1)="*",IF(ISNUMBER(MATCH(S667,#REF!,0))=TRUE,"check","okay"),IF(ISNUMBER(MATCH(S667,#REF!,0))=TRUE,"okay","check")))</f>
        <v>okay</v>
      </c>
      <c r="U667" s="20" t="str">
        <f t="shared" si="60"/>
        <v>Space</v>
      </c>
      <c r="V667" s="20" t="str">
        <f t="shared" si="61"/>
        <v>Space</v>
      </c>
      <c r="W667" s="20" t="str">
        <f t="shared" si="62"/>
        <v>okay</v>
      </c>
    </row>
    <row r="668" spans="1:23" x14ac:dyDescent="0.25">
      <c r="A668" s="43">
        <v>667</v>
      </c>
      <c r="B668" s="22" t="s">
        <v>298</v>
      </c>
      <c r="C668" s="22" t="s">
        <v>1200</v>
      </c>
      <c r="D668" s="22" t="s">
        <v>1225</v>
      </c>
      <c r="E668" s="22" t="s">
        <v>146</v>
      </c>
      <c r="F668" s="22" t="s">
        <v>147</v>
      </c>
      <c r="G668" s="22" t="s">
        <v>148</v>
      </c>
      <c r="H668" s="22" t="s">
        <v>149</v>
      </c>
      <c r="I668" s="22" t="s">
        <v>150</v>
      </c>
      <c r="J668" s="22" t="s">
        <v>151</v>
      </c>
      <c r="K668" s="22" t="s">
        <v>569</v>
      </c>
      <c r="L668" s="22" t="s">
        <v>1223</v>
      </c>
      <c r="M668" s="22" t="s">
        <v>1225</v>
      </c>
      <c r="N668" s="22" t="s">
        <v>171</v>
      </c>
      <c r="O668" s="22" t="s">
        <v>148</v>
      </c>
      <c r="P668" s="22" t="s">
        <v>148</v>
      </c>
      <c r="Q668" s="23" t="s">
        <v>148</v>
      </c>
      <c r="R668" s="45">
        <v>0.99998842592592596</v>
      </c>
      <c r="S668" s="22" t="str">
        <f t="shared" si="63"/>
        <v>IfcSpaceAREA_GFA</v>
      </c>
      <c r="T668" s="22" t="str">
        <f>IF(OR(J668="IfcCivilElement",K668="N.A",K668="all subtypes listed in COP",ISNUMBER(SEARCH(",",K668)))=TRUE,"skip",IF(LEFT(K668,1)="*",IF(ISNUMBER(MATCH(S668,#REF!,0))=TRUE,"check","okay"),IF(ISNUMBER(MATCH(S668,#REF!,0))=TRUE,"okay","check")))</f>
        <v>okay</v>
      </c>
      <c r="U668" s="20" t="str">
        <f t="shared" si="60"/>
        <v>Space</v>
      </c>
      <c r="V668" s="20" t="str">
        <f t="shared" si="61"/>
        <v>Space</v>
      </c>
      <c r="W668" s="20" t="str">
        <f t="shared" si="62"/>
        <v>okay</v>
      </c>
    </row>
    <row r="669" spans="1:23" x14ac:dyDescent="0.25">
      <c r="A669" s="43">
        <v>668</v>
      </c>
      <c r="B669" s="22" t="s">
        <v>298</v>
      </c>
      <c r="C669" s="22" t="s">
        <v>1200</v>
      </c>
      <c r="D669" s="22" t="s">
        <v>1229</v>
      </c>
      <c r="E669" s="22" t="s">
        <v>146</v>
      </c>
      <c r="F669" s="22" t="s">
        <v>147</v>
      </c>
      <c r="G669" s="22" t="s">
        <v>148</v>
      </c>
      <c r="H669" s="22" t="s">
        <v>149</v>
      </c>
      <c r="I669" s="22" t="s">
        <v>150</v>
      </c>
      <c r="J669" s="22" t="s">
        <v>151</v>
      </c>
      <c r="K669" s="22" t="s">
        <v>569</v>
      </c>
      <c r="L669" s="22" t="s">
        <v>1223</v>
      </c>
      <c r="M669" s="22" t="s">
        <v>1229</v>
      </c>
      <c r="N669" s="22" t="s">
        <v>171</v>
      </c>
      <c r="O669" s="22" t="s">
        <v>148</v>
      </c>
      <c r="P669" s="22" t="s">
        <v>148</v>
      </c>
      <c r="Q669" s="23" t="s">
        <v>148</v>
      </c>
      <c r="R669" s="45">
        <v>0.99998842592592596</v>
      </c>
      <c r="S669" s="22" t="str">
        <f t="shared" si="63"/>
        <v>IfcSpaceAREA_GFA</v>
      </c>
      <c r="T669" s="22" t="str">
        <f>IF(OR(J669="IfcCivilElement",K669="N.A",K669="all subtypes listed in COP",ISNUMBER(SEARCH(",",K669)))=TRUE,"skip",IF(LEFT(K669,1)="*",IF(ISNUMBER(MATCH(S669,#REF!,0))=TRUE,"check","okay"),IF(ISNUMBER(MATCH(S669,#REF!,0))=TRUE,"okay","check")))</f>
        <v>okay</v>
      </c>
      <c r="U669" s="20" t="str">
        <f t="shared" si="60"/>
        <v>Space</v>
      </c>
      <c r="V669" s="20" t="str">
        <f t="shared" si="61"/>
        <v>Space</v>
      </c>
      <c r="W669" s="20" t="str">
        <f t="shared" si="62"/>
        <v>okay</v>
      </c>
    </row>
    <row r="670" spans="1:23" x14ac:dyDescent="0.25">
      <c r="A670" s="43">
        <v>669</v>
      </c>
      <c r="B670" s="22" t="s">
        <v>298</v>
      </c>
      <c r="C670" s="22" t="s">
        <v>1200</v>
      </c>
      <c r="D670" s="22" t="s">
        <v>573</v>
      </c>
      <c r="E670" s="22" t="s">
        <v>146</v>
      </c>
      <c r="F670" s="22" t="s">
        <v>147</v>
      </c>
      <c r="G670" s="22" t="s">
        <v>148</v>
      </c>
      <c r="H670" s="22" t="s">
        <v>149</v>
      </c>
      <c r="I670" s="22" t="s">
        <v>150</v>
      </c>
      <c r="J670" s="22" t="s">
        <v>151</v>
      </c>
      <c r="K670" s="22" t="s">
        <v>569</v>
      </c>
      <c r="L670" s="22" t="s">
        <v>570</v>
      </c>
      <c r="M670" s="22" t="s">
        <v>573</v>
      </c>
      <c r="N670" s="22" t="s">
        <v>171</v>
      </c>
      <c r="O670" s="22" t="s">
        <v>148</v>
      </c>
      <c r="P670" s="22" t="s">
        <v>148</v>
      </c>
      <c r="Q670" s="31" t="s">
        <v>1211</v>
      </c>
      <c r="R670" s="45" t="s">
        <v>148</v>
      </c>
      <c r="S670" s="22" t="str">
        <f t="shared" si="63"/>
        <v>IfcSpaceAREA_GFA</v>
      </c>
      <c r="T670" s="22" t="str">
        <f>IF(OR(J670="IfcCivilElement",K670="N.A",K670="all subtypes listed in COP",ISNUMBER(SEARCH(",",K670)))=TRUE,"skip",IF(LEFT(K670,1)="*",IF(ISNUMBER(MATCH(S670,#REF!,0))=TRUE,"check","okay"),IF(ISNUMBER(MATCH(S670,#REF!,0))=TRUE,"okay","check")))</f>
        <v>okay</v>
      </c>
      <c r="U670" s="20" t="str">
        <f t="shared" si="60"/>
        <v>Space</v>
      </c>
      <c r="V670" s="20" t="str">
        <f t="shared" si="61"/>
        <v>Space</v>
      </c>
      <c r="W670" s="20" t="str">
        <f t="shared" si="62"/>
        <v>okay</v>
      </c>
    </row>
    <row r="671" spans="1:23" x14ac:dyDescent="0.25">
      <c r="A671" s="43">
        <v>670</v>
      </c>
      <c r="B671" s="22" t="s">
        <v>298</v>
      </c>
      <c r="C671" s="22" t="s">
        <v>1200</v>
      </c>
      <c r="D671" s="22" t="s">
        <v>576</v>
      </c>
      <c r="E671" s="22" t="s">
        <v>146</v>
      </c>
      <c r="F671" s="22" t="s">
        <v>147</v>
      </c>
      <c r="G671" s="22" t="s">
        <v>148</v>
      </c>
      <c r="H671" s="22" t="s">
        <v>149</v>
      </c>
      <c r="I671" s="22" t="s">
        <v>150</v>
      </c>
      <c r="J671" s="22" t="s">
        <v>151</v>
      </c>
      <c r="K671" s="22" t="s">
        <v>569</v>
      </c>
      <c r="L671" s="22" t="s">
        <v>570</v>
      </c>
      <c r="M671" s="22" t="s">
        <v>576</v>
      </c>
      <c r="N671" s="22" t="s">
        <v>171</v>
      </c>
      <c r="O671" s="22" t="s">
        <v>148</v>
      </c>
      <c r="P671" s="22" t="s">
        <v>148</v>
      </c>
      <c r="Q671" s="31" t="s">
        <v>1211</v>
      </c>
      <c r="R671" s="45" t="s">
        <v>148</v>
      </c>
      <c r="S671" s="22" t="str">
        <f t="shared" si="63"/>
        <v>IfcSpaceAREA_GFA</v>
      </c>
      <c r="T671" s="22" t="str">
        <f>IF(OR(J671="IfcCivilElement",K671="N.A",K671="all subtypes listed in COP",ISNUMBER(SEARCH(",",K671)))=TRUE,"skip",IF(LEFT(K671,1)="*",IF(ISNUMBER(MATCH(S671,#REF!,0))=TRUE,"check","okay"),IF(ISNUMBER(MATCH(S671,#REF!,0))=TRUE,"okay","check")))</f>
        <v>okay</v>
      </c>
      <c r="U671" s="20" t="str">
        <f t="shared" si="60"/>
        <v>Space</v>
      </c>
      <c r="V671" s="20" t="str">
        <f t="shared" si="61"/>
        <v>Space</v>
      </c>
      <c r="W671" s="20" t="str">
        <f t="shared" si="62"/>
        <v>okay</v>
      </c>
    </row>
    <row r="672" spans="1:23" x14ac:dyDescent="0.25">
      <c r="A672" s="43">
        <v>671</v>
      </c>
      <c r="B672" s="22" t="s">
        <v>298</v>
      </c>
      <c r="C672" s="22" t="s">
        <v>1200</v>
      </c>
      <c r="D672" s="22" t="s">
        <v>1212</v>
      </c>
      <c r="E672" s="22" t="s">
        <v>146</v>
      </c>
      <c r="F672" s="22" t="s">
        <v>147</v>
      </c>
      <c r="G672" s="22" t="s">
        <v>148</v>
      </c>
      <c r="H672" s="22" t="s">
        <v>149</v>
      </c>
      <c r="I672" s="22" t="s">
        <v>150</v>
      </c>
      <c r="J672" s="22" t="s">
        <v>151</v>
      </c>
      <c r="K672" s="22" t="s">
        <v>569</v>
      </c>
      <c r="L672" s="22" t="s">
        <v>570</v>
      </c>
      <c r="M672" s="22" t="s">
        <v>1212</v>
      </c>
      <c r="N672" s="22" t="s">
        <v>171</v>
      </c>
      <c r="O672" s="22" t="s">
        <v>148</v>
      </c>
      <c r="P672" s="22" t="s">
        <v>148</v>
      </c>
      <c r="Q672" s="23" t="s">
        <v>148</v>
      </c>
      <c r="R672" s="45" t="s">
        <v>1213</v>
      </c>
      <c r="S672" s="22" t="str">
        <f t="shared" si="63"/>
        <v>IfcSpaceAREA_GFA</v>
      </c>
      <c r="T672" s="22" t="str">
        <f>IF(OR(J672="IfcCivilElement",K672="N.A",K672="all subtypes listed in COP",ISNUMBER(SEARCH(",",K672)))=TRUE,"skip",IF(LEFT(K672,1)="*",IF(ISNUMBER(MATCH(S672,#REF!,0))=TRUE,"check","okay"),IF(ISNUMBER(MATCH(S672,#REF!,0))=TRUE,"okay","check")))</f>
        <v>okay</v>
      </c>
      <c r="U672" s="20" t="str">
        <f t="shared" si="60"/>
        <v>Space</v>
      </c>
      <c r="V672" s="20" t="str">
        <f t="shared" si="61"/>
        <v>Space</v>
      </c>
      <c r="W672" s="20" t="str">
        <f t="shared" si="62"/>
        <v>okay</v>
      </c>
    </row>
    <row r="673" spans="1:23" x14ac:dyDescent="0.25">
      <c r="A673" s="43">
        <v>672</v>
      </c>
      <c r="B673" s="22" t="s">
        <v>298</v>
      </c>
      <c r="C673" s="22" t="s">
        <v>1200</v>
      </c>
      <c r="D673" s="22" t="s">
        <v>1201</v>
      </c>
      <c r="E673" s="22" t="s">
        <v>146</v>
      </c>
      <c r="F673" s="22" t="s">
        <v>147</v>
      </c>
      <c r="G673" s="22" t="s">
        <v>148</v>
      </c>
      <c r="H673" s="22" t="s">
        <v>149</v>
      </c>
      <c r="I673" s="22" t="s">
        <v>150</v>
      </c>
      <c r="J673" s="22" t="s">
        <v>151</v>
      </c>
      <c r="K673" s="22" t="s">
        <v>569</v>
      </c>
      <c r="L673" s="22" t="s">
        <v>1202</v>
      </c>
      <c r="M673" s="22" t="s">
        <v>1201</v>
      </c>
      <c r="N673" s="22" t="s">
        <v>160</v>
      </c>
      <c r="O673" s="22" t="s">
        <v>148</v>
      </c>
      <c r="P673" s="22" t="s">
        <v>148</v>
      </c>
      <c r="Q673" s="22" t="s">
        <v>161</v>
      </c>
      <c r="R673" s="45" t="s">
        <v>148</v>
      </c>
      <c r="S673" s="22" t="str">
        <f t="shared" si="63"/>
        <v>IfcSpaceAREA_GFA</v>
      </c>
      <c r="T673" s="22" t="str">
        <f>IF(OR(J673="IfcCivilElement",K673="N.A",K673="all subtypes listed in COP",ISNUMBER(SEARCH(",",K673)))=TRUE,"skip",IF(LEFT(K673,1)="*",IF(ISNUMBER(MATCH(S673,#REF!,0))=TRUE,"check","okay"),IF(ISNUMBER(MATCH(S673,#REF!,0))=TRUE,"okay","check")))</f>
        <v>okay</v>
      </c>
      <c r="U673" s="20" t="str">
        <f t="shared" si="60"/>
        <v>Space</v>
      </c>
      <c r="V673" s="20" t="str">
        <f t="shared" si="61"/>
        <v>Space</v>
      </c>
      <c r="W673" s="20" t="str">
        <f t="shared" si="62"/>
        <v>okay</v>
      </c>
    </row>
    <row r="674" spans="1:23" x14ac:dyDescent="0.25">
      <c r="A674" s="43">
        <v>673</v>
      </c>
      <c r="B674" s="22" t="s">
        <v>20</v>
      </c>
      <c r="C674" s="22" t="s">
        <v>1231</v>
      </c>
      <c r="D674" s="22" t="s">
        <v>973</v>
      </c>
      <c r="E674" s="22" t="s">
        <v>970</v>
      </c>
      <c r="F674" s="22" t="s">
        <v>147</v>
      </c>
      <c r="G674" s="22" t="s">
        <v>148</v>
      </c>
      <c r="H674" s="22" t="s">
        <v>149</v>
      </c>
      <c r="I674" s="22" t="s">
        <v>150</v>
      </c>
      <c r="J674" s="22" t="s">
        <v>151</v>
      </c>
      <c r="K674" s="22" t="s">
        <v>597</v>
      </c>
      <c r="L674" s="22" t="s">
        <v>158</v>
      </c>
      <c r="M674" s="22" t="s">
        <v>974</v>
      </c>
      <c r="N674" s="22" t="s">
        <v>160</v>
      </c>
      <c r="O674" s="22" t="s">
        <v>148</v>
      </c>
      <c r="P674" s="22" t="s">
        <v>148</v>
      </c>
      <c r="Q674" s="22" t="s">
        <v>161</v>
      </c>
      <c r="R674" s="45" t="s">
        <v>148</v>
      </c>
      <c r="S674" s="22" t="str">
        <f t="shared" si="63"/>
        <v>IfcSpaceSPACE</v>
      </c>
      <c r="T674" s="22" t="str">
        <f>IF(OR(J674="IfcCivilElement",K674="N.A",K674="all subtypes listed in COP",ISNUMBER(SEARCH(",",K674)))=TRUE,"skip",IF(LEFT(K674,1)="*",IF(ISNUMBER(MATCH(S674,#REF!,0))=TRUE,"check","okay"),IF(ISNUMBER(MATCH(S674,#REF!,0))=TRUE,"okay","check")))</f>
        <v>check</v>
      </c>
      <c r="U674" s="20" t="str">
        <f t="shared" si="60"/>
        <v>Space</v>
      </c>
      <c r="V674" s="20" t="str">
        <f t="shared" si="61"/>
        <v>Space</v>
      </c>
      <c r="W674" s="20" t="str">
        <f t="shared" si="62"/>
        <v>okay</v>
      </c>
    </row>
    <row r="675" spans="1:23" x14ac:dyDescent="0.25">
      <c r="A675" s="43">
        <v>674</v>
      </c>
      <c r="B675" s="22" t="s">
        <v>20</v>
      </c>
      <c r="C675" s="22" t="s">
        <v>1231</v>
      </c>
      <c r="D675" s="22" t="s">
        <v>1133</v>
      </c>
      <c r="E675" s="22" t="s">
        <v>970</v>
      </c>
      <c r="F675" s="22" t="s">
        <v>147</v>
      </c>
      <c r="G675" s="22" t="s">
        <v>148</v>
      </c>
      <c r="H675" s="22" t="s">
        <v>149</v>
      </c>
      <c r="I675" s="22" t="s">
        <v>150</v>
      </c>
      <c r="J675" s="22" t="s">
        <v>151</v>
      </c>
      <c r="K675" s="22" t="s">
        <v>597</v>
      </c>
      <c r="L675" s="22" t="s">
        <v>158</v>
      </c>
      <c r="M675" s="22" t="s">
        <v>1134</v>
      </c>
      <c r="N675" s="22" t="s">
        <v>160</v>
      </c>
      <c r="O675" s="22" t="s">
        <v>148</v>
      </c>
      <c r="P675" s="22" t="s">
        <v>148</v>
      </c>
      <c r="Q675" s="22" t="s">
        <v>161</v>
      </c>
      <c r="R675" s="45" t="s">
        <v>148</v>
      </c>
      <c r="S675" s="22" t="str">
        <f t="shared" si="63"/>
        <v>IfcSpaceSPACE</v>
      </c>
      <c r="T675" s="22" t="str">
        <f>IF(OR(J675="IfcCivilElement",K675="N.A",K675="all subtypes listed in COP",ISNUMBER(SEARCH(",",K675)))=TRUE,"skip",IF(LEFT(K675,1)="*",IF(ISNUMBER(MATCH(S675,#REF!,0))=TRUE,"check","okay"),IF(ISNUMBER(MATCH(S675,#REF!,0))=TRUE,"okay","check")))</f>
        <v>check</v>
      </c>
      <c r="U675" s="20" t="str">
        <f t="shared" si="60"/>
        <v>Space</v>
      </c>
      <c r="V675" s="20" t="str">
        <f t="shared" si="61"/>
        <v>Space</v>
      </c>
      <c r="W675" s="20" t="str">
        <f t="shared" si="62"/>
        <v>okay</v>
      </c>
    </row>
    <row r="676" spans="1:23" x14ac:dyDescent="0.25">
      <c r="A676" s="43">
        <v>675</v>
      </c>
      <c r="B676" s="22" t="s">
        <v>20</v>
      </c>
      <c r="C676" s="22" t="s">
        <v>1231</v>
      </c>
      <c r="D676" s="22" t="s">
        <v>465</v>
      </c>
      <c r="E676" s="22" t="s">
        <v>970</v>
      </c>
      <c r="F676" s="22" t="s">
        <v>147</v>
      </c>
      <c r="G676" s="22" t="s">
        <v>148</v>
      </c>
      <c r="H676" s="22" t="s">
        <v>149</v>
      </c>
      <c r="I676" s="22" t="s">
        <v>150</v>
      </c>
      <c r="J676" s="22" t="s">
        <v>151</v>
      </c>
      <c r="K676" s="22" t="s">
        <v>597</v>
      </c>
      <c r="L676" s="22" t="s">
        <v>153</v>
      </c>
      <c r="M676" s="22" t="s">
        <v>465</v>
      </c>
      <c r="N676" s="22" t="s">
        <v>465</v>
      </c>
      <c r="O676" s="22" t="s">
        <v>467</v>
      </c>
      <c r="P676" s="22" t="s">
        <v>148</v>
      </c>
      <c r="Q676" s="23" t="s">
        <v>148</v>
      </c>
      <c r="R676" s="45" t="s">
        <v>148</v>
      </c>
      <c r="S676" s="22" t="str">
        <f t="shared" si="63"/>
        <v>IfcSpaceSPACE</v>
      </c>
      <c r="T676" s="22" t="str">
        <f>IF(OR(J676="IfcCivilElement",K676="N.A",K676="all subtypes listed in COP",ISNUMBER(SEARCH(",",K676)))=TRUE,"skip",IF(LEFT(K676,1)="*",IF(ISNUMBER(MATCH(S676,#REF!,0))=TRUE,"check","okay"),IF(ISNUMBER(MATCH(S676,#REF!,0))=TRUE,"okay","check")))</f>
        <v>check</v>
      </c>
      <c r="U676" s="20" t="str">
        <f t="shared" si="60"/>
        <v>Space</v>
      </c>
      <c r="V676" s="20" t="str">
        <f t="shared" si="61"/>
        <v>Space</v>
      </c>
      <c r="W676" s="20" t="str">
        <f t="shared" si="62"/>
        <v>okay</v>
      </c>
    </row>
    <row r="677" spans="1:23" x14ac:dyDescent="0.25">
      <c r="A677" s="43">
        <v>676</v>
      </c>
      <c r="B677" s="22" t="s">
        <v>20</v>
      </c>
      <c r="C677" s="22" t="s">
        <v>1231</v>
      </c>
      <c r="D677" s="22" t="s">
        <v>145</v>
      </c>
      <c r="E677" s="22" t="s">
        <v>970</v>
      </c>
      <c r="F677" s="22" t="s">
        <v>147</v>
      </c>
      <c r="G677" s="22" t="s">
        <v>148</v>
      </c>
      <c r="H677" s="22" t="s">
        <v>149</v>
      </c>
      <c r="I677" s="22" t="s">
        <v>150</v>
      </c>
      <c r="J677" s="22" t="s">
        <v>151</v>
      </c>
      <c r="K677" s="22" t="s">
        <v>597</v>
      </c>
      <c r="L677" s="22" t="s">
        <v>158</v>
      </c>
      <c r="M677" s="22" t="s">
        <v>159</v>
      </c>
      <c r="N677" s="22" t="s">
        <v>160</v>
      </c>
      <c r="O677" s="22" t="s">
        <v>148</v>
      </c>
      <c r="P677" s="22" t="s">
        <v>148</v>
      </c>
      <c r="Q677" s="22" t="s">
        <v>161</v>
      </c>
      <c r="R677" s="45" t="s">
        <v>148</v>
      </c>
      <c r="S677" s="22" t="str">
        <f t="shared" si="63"/>
        <v>IfcSpaceSPACE</v>
      </c>
      <c r="T677" s="22" t="str">
        <f>IF(OR(J677="IfcCivilElement",K677="N.A",K677="all subtypes listed in COP",ISNUMBER(SEARCH(",",K677)))=TRUE,"skip",IF(LEFT(K677,1)="*",IF(ISNUMBER(MATCH(S677,#REF!,0))=TRUE,"check","okay"),IF(ISNUMBER(MATCH(S677,#REF!,0))=TRUE,"okay","check")))</f>
        <v>check</v>
      </c>
      <c r="U677" s="20" t="str">
        <f t="shared" si="60"/>
        <v>Space</v>
      </c>
      <c r="V677" s="20" t="str">
        <f t="shared" si="61"/>
        <v>Space</v>
      </c>
      <c r="W677" s="20" t="str">
        <f t="shared" si="62"/>
        <v>okay</v>
      </c>
    </row>
    <row r="678" spans="1:23" x14ac:dyDescent="0.25">
      <c r="A678" s="43">
        <v>677</v>
      </c>
      <c r="B678" s="22" t="s">
        <v>20</v>
      </c>
      <c r="C678" s="22" t="s">
        <v>1231</v>
      </c>
      <c r="D678" s="22" t="s">
        <v>1131</v>
      </c>
      <c r="E678" s="22" t="s">
        <v>970</v>
      </c>
      <c r="F678" s="22" t="s">
        <v>147</v>
      </c>
      <c r="G678" s="22" t="s">
        <v>148</v>
      </c>
      <c r="H678" s="22" t="s">
        <v>149</v>
      </c>
      <c r="I678" s="22" t="s">
        <v>150</v>
      </c>
      <c r="J678" s="22" t="s">
        <v>151</v>
      </c>
      <c r="K678" s="22" t="s">
        <v>597</v>
      </c>
      <c r="L678" s="22" t="s">
        <v>158</v>
      </c>
      <c r="M678" s="22" t="s">
        <v>1132</v>
      </c>
      <c r="N678" s="22" t="s">
        <v>160</v>
      </c>
      <c r="O678" s="22" t="s">
        <v>148</v>
      </c>
      <c r="P678" s="22" t="s">
        <v>148</v>
      </c>
      <c r="Q678" s="22" t="s">
        <v>161</v>
      </c>
      <c r="R678" s="45" t="s">
        <v>148</v>
      </c>
      <c r="S678" s="22" t="str">
        <f t="shared" si="63"/>
        <v>IfcSpaceSPACE</v>
      </c>
      <c r="T678" s="22" t="str">
        <f>IF(OR(J678="IfcCivilElement",K678="N.A",K678="all subtypes listed in COP",ISNUMBER(SEARCH(",",K678)))=TRUE,"skip",IF(LEFT(K678,1)="*",IF(ISNUMBER(MATCH(S678,#REF!,0))=TRUE,"check","okay"),IF(ISNUMBER(MATCH(S678,#REF!,0))=TRUE,"okay","check")))</f>
        <v>check</v>
      </c>
      <c r="U678" s="20" t="str">
        <f t="shared" si="60"/>
        <v>Space</v>
      </c>
      <c r="V678" s="20" t="str">
        <f t="shared" si="61"/>
        <v>Space</v>
      </c>
      <c r="W678" s="20" t="str">
        <f t="shared" si="62"/>
        <v>okay</v>
      </c>
    </row>
    <row r="679" spans="1:23" x14ac:dyDescent="0.25">
      <c r="A679" s="43">
        <v>678</v>
      </c>
      <c r="B679" s="22" t="s">
        <v>20</v>
      </c>
      <c r="C679" s="22" t="s">
        <v>1231</v>
      </c>
      <c r="D679" s="22" t="s">
        <v>1278</v>
      </c>
      <c r="E679" s="22" t="s">
        <v>970</v>
      </c>
      <c r="F679" s="22" t="s">
        <v>147</v>
      </c>
      <c r="G679" s="22" t="s">
        <v>148</v>
      </c>
      <c r="H679" s="22" t="s">
        <v>149</v>
      </c>
      <c r="I679" s="22" t="s">
        <v>150</v>
      </c>
      <c r="J679" s="22" t="s">
        <v>151</v>
      </c>
      <c r="K679" s="22" t="s">
        <v>597</v>
      </c>
      <c r="L679" s="22" t="s">
        <v>158</v>
      </c>
      <c r="M679" s="22" t="s">
        <v>1279</v>
      </c>
      <c r="N679" s="22" t="s">
        <v>171</v>
      </c>
      <c r="O679" s="22" t="s">
        <v>148</v>
      </c>
      <c r="P679" s="22" t="s">
        <v>148</v>
      </c>
      <c r="Q679" s="23" t="s">
        <v>148</v>
      </c>
      <c r="R679" s="45" t="s">
        <v>1280</v>
      </c>
      <c r="S679" s="22" t="str">
        <f t="shared" si="63"/>
        <v>IfcSpaceSPACE</v>
      </c>
      <c r="T679" s="22" t="str">
        <f>IF(OR(J679="IfcCivilElement",K679="N.A",K679="all subtypes listed in COP",ISNUMBER(SEARCH(",",K679)))=TRUE,"skip",IF(LEFT(K679,1)="*",IF(ISNUMBER(MATCH(S679,#REF!,0))=TRUE,"check","okay"),IF(ISNUMBER(MATCH(S679,#REF!,0))=TRUE,"okay","check")))</f>
        <v>check</v>
      </c>
      <c r="U679" s="20" t="str">
        <f t="shared" si="60"/>
        <v>Space</v>
      </c>
      <c r="V679" s="20" t="str">
        <f t="shared" si="61"/>
        <v>Space</v>
      </c>
      <c r="W679" s="20" t="str">
        <f t="shared" si="62"/>
        <v>okay</v>
      </c>
    </row>
    <row r="680" spans="1:23" x14ac:dyDescent="0.25">
      <c r="A680" s="43">
        <v>679</v>
      </c>
      <c r="B680" s="22" t="s">
        <v>20</v>
      </c>
      <c r="C680" s="22" t="s">
        <v>1231</v>
      </c>
      <c r="D680" s="22" t="s">
        <v>1276</v>
      </c>
      <c r="E680" s="22" t="s">
        <v>970</v>
      </c>
      <c r="F680" s="22" t="s">
        <v>147</v>
      </c>
      <c r="G680" s="22" t="s">
        <v>148</v>
      </c>
      <c r="H680" s="22" t="s">
        <v>149</v>
      </c>
      <c r="I680" s="22" t="s">
        <v>150</v>
      </c>
      <c r="J680" s="22" t="s">
        <v>151</v>
      </c>
      <c r="K680" s="22" t="s">
        <v>597</v>
      </c>
      <c r="L680" s="22" t="s">
        <v>158</v>
      </c>
      <c r="M680" s="22" t="s">
        <v>1277</v>
      </c>
      <c r="N680" s="22" t="s">
        <v>160</v>
      </c>
      <c r="O680" s="22" t="s">
        <v>148</v>
      </c>
      <c r="P680" s="22" t="s">
        <v>148</v>
      </c>
      <c r="Q680" s="22" t="s">
        <v>161</v>
      </c>
      <c r="R680" s="45" t="s">
        <v>148</v>
      </c>
      <c r="S680" s="22" t="str">
        <f t="shared" si="63"/>
        <v>IfcSpaceSPACE</v>
      </c>
      <c r="T680" s="22" t="str">
        <f>IF(OR(J680="IfcCivilElement",K680="N.A",K680="all subtypes listed in COP",ISNUMBER(SEARCH(",",K680)))=TRUE,"skip",IF(LEFT(K680,1)="*",IF(ISNUMBER(MATCH(S680,#REF!,0))=TRUE,"check","okay"),IF(ISNUMBER(MATCH(S680,#REF!,0))=TRUE,"okay","check")))</f>
        <v>check</v>
      </c>
      <c r="U680" s="20" t="str">
        <f t="shared" si="60"/>
        <v>Space</v>
      </c>
      <c r="V680" s="20" t="str">
        <f t="shared" si="61"/>
        <v>Space</v>
      </c>
      <c r="W680" s="20" t="str">
        <f t="shared" si="62"/>
        <v>okay</v>
      </c>
    </row>
    <row r="681" spans="1:23" x14ac:dyDescent="0.25">
      <c r="A681" s="43">
        <v>680</v>
      </c>
      <c r="B681" s="22" t="s">
        <v>20</v>
      </c>
      <c r="C681" s="22" t="s">
        <v>1231</v>
      </c>
      <c r="D681" s="22" t="s">
        <v>1274</v>
      </c>
      <c r="E681" s="22" t="s">
        <v>970</v>
      </c>
      <c r="F681" s="22" t="s">
        <v>147</v>
      </c>
      <c r="G681" s="22" t="s">
        <v>148</v>
      </c>
      <c r="H681" s="22" t="s">
        <v>149</v>
      </c>
      <c r="I681" s="22" t="s">
        <v>150</v>
      </c>
      <c r="J681" s="22" t="s">
        <v>151</v>
      </c>
      <c r="K681" s="22" t="s">
        <v>597</v>
      </c>
      <c r="L681" s="22" t="s">
        <v>158</v>
      </c>
      <c r="M681" s="22" t="s">
        <v>1275</v>
      </c>
      <c r="N681" s="22" t="s">
        <v>171</v>
      </c>
      <c r="O681" s="22" t="s">
        <v>148</v>
      </c>
      <c r="P681" s="22" t="s">
        <v>148</v>
      </c>
      <c r="Q681" s="23" t="s">
        <v>2275</v>
      </c>
      <c r="R681" s="45" t="s">
        <v>148</v>
      </c>
      <c r="S681" s="22" t="str">
        <f t="shared" si="63"/>
        <v>IfcSpaceSPACE</v>
      </c>
      <c r="T681" s="22" t="str">
        <f>IF(OR(J681="IfcCivilElement",K681="N.A",K681="all subtypes listed in COP",ISNUMBER(SEARCH(",",K681)))=TRUE,"skip",IF(LEFT(K681,1)="*",IF(ISNUMBER(MATCH(S681,#REF!,0))=TRUE,"check","okay"),IF(ISNUMBER(MATCH(S681,#REF!,0))=TRUE,"okay","check")))</f>
        <v>check</v>
      </c>
      <c r="U681" s="20" t="str">
        <f t="shared" si="60"/>
        <v>Space</v>
      </c>
      <c r="V681" s="20" t="str">
        <f t="shared" si="61"/>
        <v>Space</v>
      </c>
      <c r="W681" s="20" t="str">
        <f t="shared" si="62"/>
        <v>okay</v>
      </c>
    </row>
    <row r="682" spans="1:23" x14ac:dyDescent="0.25">
      <c r="A682" s="43">
        <v>681</v>
      </c>
      <c r="B682" s="22" t="s">
        <v>20</v>
      </c>
      <c r="C682" s="22" t="s">
        <v>1231</v>
      </c>
      <c r="D682" s="22" t="s">
        <v>1271</v>
      </c>
      <c r="E682" s="22" t="s">
        <v>970</v>
      </c>
      <c r="F682" s="22" t="s">
        <v>147</v>
      </c>
      <c r="G682" s="22" t="s">
        <v>148</v>
      </c>
      <c r="H682" s="22" t="s">
        <v>149</v>
      </c>
      <c r="I682" s="22" t="s">
        <v>150</v>
      </c>
      <c r="J682" s="22" t="s">
        <v>151</v>
      </c>
      <c r="K682" s="22" t="s">
        <v>597</v>
      </c>
      <c r="L682" s="22" t="s">
        <v>158</v>
      </c>
      <c r="M682" s="22" t="s">
        <v>1272</v>
      </c>
      <c r="N682" s="22" t="s">
        <v>171</v>
      </c>
      <c r="O682" s="22" t="s">
        <v>148</v>
      </c>
      <c r="P682" s="22" t="s">
        <v>148</v>
      </c>
      <c r="Q682" s="23" t="s">
        <v>1273</v>
      </c>
      <c r="R682" s="45" t="s">
        <v>148</v>
      </c>
      <c r="S682" s="22" t="str">
        <f t="shared" si="63"/>
        <v>IfcSpaceSPACE</v>
      </c>
      <c r="T682" s="22" t="str">
        <f>IF(OR(J682="IfcCivilElement",K682="N.A",K682="all subtypes listed in COP",ISNUMBER(SEARCH(",",K682)))=TRUE,"skip",IF(LEFT(K682,1)="*",IF(ISNUMBER(MATCH(S682,#REF!,0))=TRUE,"check","okay"),IF(ISNUMBER(MATCH(S682,#REF!,0))=TRUE,"okay","check")))</f>
        <v>check</v>
      </c>
      <c r="U682" s="20" t="str">
        <f t="shared" si="60"/>
        <v>Space</v>
      </c>
      <c r="V682" s="20" t="str">
        <f t="shared" si="61"/>
        <v>Space</v>
      </c>
      <c r="W682" s="20" t="str">
        <f t="shared" si="62"/>
        <v>okay</v>
      </c>
    </row>
    <row r="683" spans="1:23" x14ac:dyDescent="0.25">
      <c r="A683" s="43">
        <v>682</v>
      </c>
      <c r="B683" s="22" t="s">
        <v>20</v>
      </c>
      <c r="C683" s="22" t="s">
        <v>1231</v>
      </c>
      <c r="D683" s="22" t="s">
        <v>1269</v>
      </c>
      <c r="E683" s="22" t="s">
        <v>970</v>
      </c>
      <c r="F683" s="22" t="s">
        <v>147</v>
      </c>
      <c r="G683" s="22" t="s">
        <v>148</v>
      </c>
      <c r="H683" s="22" t="s">
        <v>149</v>
      </c>
      <c r="I683" s="22" t="s">
        <v>150</v>
      </c>
      <c r="J683" s="22" t="s">
        <v>151</v>
      </c>
      <c r="K683" s="22" t="s">
        <v>597</v>
      </c>
      <c r="L683" s="22" t="s">
        <v>158</v>
      </c>
      <c r="M683" s="22" t="s">
        <v>1270</v>
      </c>
      <c r="N683" s="22" t="s">
        <v>171</v>
      </c>
      <c r="O683" s="22" t="s">
        <v>148</v>
      </c>
      <c r="P683" s="22" t="s">
        <v>148</v>
      </c>
      <c r="Q683" s="23" t="s">
        <v>1798</v>
      </c>
      <c r="R683" s="45" t="s">
        <v>148</v>
      </c>
      <c r="S683" s="22" t="str">
        <f t="shared" si="63"/>
        <v>IfcSpaceSPACE</v>
      </c>
      <c r="T683" s="22" t="str">
        <f>IF(OR(J683="IfcCivilElement",K683="N.A",K683="all subtypes listed in COP",ISNUMBER(SEARCH(",",K683)))=TRUE,"skip",IF(LEFT(K683,1)="*",IF(ISNUMBER(MATCH(S683,#REF!,0))=TRUE,"check","okay"),IF(ISNUMBER(MATCH(S683,#REF!,0))=TRUE,"okay","check")))</f>
        <v>check</v>
      </c>
      <c r="U683" s="20" t="str">
        <f t="shared" si="60"/>
        <v>Space</v>
      </c>
      <c r="V683" s="20" t="str">
        <f t="shared" si="61"/>
        <v>Space</v>
      </c>
      <c r="W683" s="20" t="str">
        <f t="shared" si="62"/>
        <v>okay</v>
      </c>
    </row>
    <row r="684" spans="1:23" s="21" customFormat="1" x14ac:dyDescent="0.25">
      <c r="A684" s="43">
        <v>683</v>
      </c>
      <c r="B684" s="22" t="s">
        <v>20</v>
      </c>
      <c r="C684" s="22" t="s">
        <v>1231</v>
      </c>
      <c r="D684" s="22" t="s">
        <v>450</v>
      </c>
      <c r="E684" s="22" t="s">
        <v>970</v>
      </c>
      <c r="F684" s="22" t="s">
        <v>147</v>
      </c>
      <c r="G684" s="22" t="s">
        <v>148</v>
      </c>
      <c r="H684" s="22" t="s">
        <v>149</v>
      </c>
      <c r="I684" s="22" t="s">
        <v>150</v>
      </c>
      <c r="J684" s="22" t="s">
        <v>151</v>
      </c>
      <c r="K684" s="22" t="s">
        <v>597</v>
      </c>
      <c r="L684" s="22" t="s">
        <v>158</v>
      </c>
      <c r="M684" s="22" t="s">
        <v>451</v>
      </c>
      <c r="N684" s="22" t="s">
        <v>160</v>
      </c>
      <c r="O684" s="22" t="s">
        <v>148</v>
      </c>
      <c r="P684" s="22" t="s">
        <v>148</v>
      </c>
      <c r="Q684" s="22" t="s">
        <v>161</v>
      </c>
      <c r="R684" s="45" t="s">
        <v>148</v>
      </c>
      <c r="S684" s="22" t="str">
        <f t="shared" si="63"/>
        <v>IfcSpaceSPACE</v>
      </c>
      <c r="T684" s="22" t="str">
        <f>IF(OR(J684="IfcCivilElement",K684="N.A",K684="all subtypes listed in COP",ISNUMBER(SEARCH(",",K684)))=TRUE,"skip",IF(LEFT(K684,1)="*",IF(ISNUMBER(MATCH(S684,#REF!,0))=TRUE,"check","okay"),IF(ISNUMBER(MATCH(S684,#REF!,0))=TRUE,"okay","check")))</f>
        <v>check</v>
      </c>
      <c r="U684" s="20" t="str">
        <f t="shared" si="60"/>
        <v>Space</v>
      </c>
      <c r="V684" s="20" t="str">
        <f t="shared" si="61"/>
        <v>Space</v>
      </c>
      <c r="W684" s="20" t="str">
        <f t="shared" si="62"/>
        <v>okay</v>
      </c>
    </row>
    <row r="685" spans="1:23" s="21" customFormat="1" x14ac:dyDescent="0.25">
      <c r="A685" s="43">
        <v>684</v>
      </c>
      <c r="B685" s="22" t="s">
        <v>20</v>
      </c>
      <c r="C685" s="22" t="s">
        <v>1231</v>
      </c>
      <c r="D685" s="22" t="s">
        <v>1267</v>
      </c>
      <c r="E685" s="22" t="s">
        <v>970</v>
      </c>
      <c r="F685" s="22" t="s">
        <v>147</v>
      </c>
      <c r="G685" s="22" t="s">
        <v>148</v>
      </c>
      <c r="H685" s="22" t="s">
        <v>149</v>
      </c>
      <c r="I685" s="22" t="s">
        <v>150</v>
      </c>
      <c r="J685" s="22" t="s">
        <v>151</v>
      </c>
      <c r="K685" s="22" t="s">
        <v>597</v>
      </c>
      <c r="L685" s="22" t="s">
        <v>158</v>
      </c>
      <c r="M685" s="22" t="s">
        <v>1268</v>
      </c>
      <c r="N685" s="22" t="s">
        <v>160</v>
      </c>
      <c r="O685" s="22" t="s">
        <v>148</v>
      </c>
      <c r="P685" s="22" t="s">
        <v>148</v>
      </c>
      <c r="Q685" s="22" t="s">
        <v>161</v>
      </c>
      <c r="R685" s="45" t="s">
        <v>148</v>
      </c>
      <c r="S685" s="22" t="str">
        <f t="shared" si="63"/>
        <v>IfcSpaceSPACE</v>
      </c>
      <c r="T685" s="22" t="str">
        <f>IF(OR(J685="IfcCivilElement",K685="N.A",K685="all subtypes listed in COP",ISNUMBER(SEARCH(",",K685)))=TRUE,"skip",IF(LEFT(K685,1)="*",IF(ISNUMBER(MATCH(S685,#REF!,0))=TRUE,"check","okay"),IF(ISNUMBER(MATCH(S685,#REF!,0))=TRUE,"okay","check")))</f>
        <v>check</v>
      </c>
      <c r="U685" s="20" t="str">
        <f t="shared" si="60"/>
        <v>Space</v>
      </c>
      <c r="V685" s="20" t="str">
        <f t="shared" si="61"/>
        <v>Space</v>
      </c>
      <c r="W685" s="20" t="str">
        <f t="shared" si="62"/>
        <v>okay</v>
      </c>
    </row>
    <row r="686" spans="1:23" s="21" customFormat="1" x14ac:dyDescent="0.25">
      <c r="A686" s="43">
        <v>685</v>
      </c>
      <c r="B686" s="22" t="s">
        <v>20</v>
      </c>
      <c r="C686" s="22" t="s">
        <v>1231</v>
      </c>
      <c r="D686" s="22" t="s">
        <v>1265</v>
      </c>
      <c r="E686" s="22" t="s">
        <v>970</v>
      </c>
      <c r="F686" s="22" t="s">
        <v>147</v>
      </c>
      <c r="G686" s="22" t="s">
        <v>148</v>
      </c>
      <c r="H686" s="22" t="s">
        <v>149</v>
      </c>
      <c r="I686" s="22" t="s">
        <v>150</v>
      </c>
      <c r="J686" s="22" t="s">
        <v>151</v>
      </c>
      <c r="K686" s="22" t="s">
        <v>597</v>
      </c>
      <c r="L686" s="22" t="s">
        <v>158</v>
      </c>
      <c r="M686" s="22" t="s">
        <v>1266</v>
      </c>
      <c r="N686" s="22" t="s">
        <v>160</v>
      </c>
      <c r="O686" s="22" t="s">
        <v>148</v>
      </c>
      <c r="P686" s="22" t="s">
        <v>148</v>
      </c>
      <c r="Q686" s="22" t="s">
        <v>161</v>
      </c>
      <c r="R686" s="45" t="s">
        <v>148</v>
      </c>
      <c r="S686" s="22" t="str">
        <f t="shared" si="63"/>
        <v>IfcSpaceSPACE</v>
      </c>
      <c r="T686" s="22" t="str">
        <f>IF(OR(J686="IfcCivilElement",K686="N.A",K686="all subtypes listed in COP",ISNUMBER(SEARCH(",",K686)))=TRUE,"skip",IF(LEFT(K686,1)="*",IF(ISNUMBER(MATCH(S686,#REF!,0))=TRUE,"check","okay"),IF(ISNUMBER(MATCH(S686,#REF!,0))=TRUE,"okay","check")))</f>
        <v>check</v>
      </c>
      <c r="U686" s="20" t="str">
        <f t="shared" si="60"/>
        <v>Space</v>
      </c>
      <c r="V686" s="20" t="str">
        <f t="shared" si="61"/>
        <v>Space</v>
      </c>
      <c r="W686" s="20" t="str">
        <f t="shared" si="62"/>
        <v>okay</v>
      </c>
    </row>
    <row r="687" spans="1:23" s="21" customFormat="1" x14ac:dyDescent="0.25">
      <c r="A687" s="43">
        <v>686</v>
      </c>
      <c r="B687" s="22" t="s">
        <v>20</v>
      </c>
      <c r="C687" s="22" t="s">
        <v>1231</v>
      </c>
      <c r="D687" s="22" t="s">
        <v>394</v>
      </c>
      <c r="E687" s="22" t="s">
        <v>970</v>
      </c>
      <c r="F687" s="22" t="s">
        <v>147</v>
      </c>
      <c r="G687" s="22" t="s">
        <v>148</v>
      </c>
      <c r="H687" s="22" t="s">
        <v>149</v>
      </c>
      <c r="I687" s="22" t="s">
        <v>150</v>
      </c>
      <c r="J687" s="22" t="s">
        <v>151</v>
      </c>
      <c r="K687" s="22" t="s">
        <v>597</v>
      </c>
      <c r="L687" s="22" t="s">
        <v>153</v>
      </c>
      <c r="M687" s="22" t="s">
        <v>394</v>
      </c>
      <c r="N687" s="22" t="s">
        <v>155</v>
      </c>
      <c r="O687" s="22" t="s">
        <v>156</v>
      </c>
      <c r="P687" s="22" t="s">
        <v>148</v>
      </c>
      <c r="Q687" s="23" t="s">
        <v>148</v>
      </c>
      <c r="R687" s="45" t="s">
        <v>148</v>
      </c>
      <c r="S687" s="22" t="str">
        <f t="shared" si="63"/>
        <v>IfcSpaceSPACE</v>
      </c>
      <c r="T687" s="22" t="str">
        <f>IF(OR(J687="IfcCivilElement",K687="N.A",K687="all subtypes listed in COP",ISNUMBER(SEARCH(",",K687)))=TRUE,"skip",IF(LEFT(K687,1)="*",IF(ISNUMBER(MATCH(S687,#REF!,0))=TRUE,"check","okay"),IF(ISNUMBER(MATCH(S687,#REF!,0))=TRUE,"okay","check")))</f>
        <v>check</v>
      </c>
      <c r="U687" s="20" t="str">
        <f t="shared" si="60"/>
        <v>Space</v>
      </c>
      <c r="V687" s="20" t="str">
        <f t="shared" si="61"/>
        <v>Space</v>
      </c>
      <c r="W687" s="20" t="str">
        <f t="shared" si="62"/>
        <v>okay</v>
      </c>
    </row>
    <row r="688" spans="1:23" s="21" customFormat="1" x14ac:dyDescent="0.25">
      <c r="A688" s="43">
        <v>687</v>
      </c>
      <c r="B688" s="22" t="s">
        <v>20</v>
      </c>
      <c r="C688" s="22" t="s">
        <v>1231</v>
      </c>
      <c r="D688" s="22" t="s">
        <v>1263</v>
      </c>
      <c r="E688" s="22" t="s">
        <v>970</v>
      </c>
      <c r="F688" s="22" t="s">
        <v>147</v>
      </c>
      <c r="G688" s="22" t="s">
        <v>148</v>
      </c>
      <c r="H688" s="22" t="s">
        <v>149</v>
      </c>
      <c r="I688" s="22" t="s">
        <v>150</v>
      </c>
      <c r="J688" s="22" t="s">
        <v>151</v>
      </c>
      <c r="K688" s="22" t="s">
        <v>597</v>
      </c>
      <c r="L688" s="22" t="s">
        <v>158</v>
      </c>
      <c r="M688" s="22" t="s">
        <v>1264</v>
      </c>
      <c r="N688" s="22" t="s">
        <v>160</v>
      </c>
      <c r="O688" s="22" t="s">
        <v>148</v>
      </c>
      <c r="P688" s="22" t="s">
        <v>148</v>
      </c>
      <c r="Q688" s="22" t="s">
        <v>161</v>
      </c>
      <c r="R688" s="45" t="s">
        <v>148</v>
      </c>
      <c r="S688" s="22" t="str">
        <f t="shared" si="63"/>
        <v>IfcSpaceSPACE</v>
      </c>
      <c r="T688" s="22" t="str">
        <f>IF(OR(J688="IfcCivilElement",K688="N.A",K688="all subtypes listed in COP",ISNUMBER(SEARCH(",",K688)))=TRUE,"skip",IF(LEFT(K688,1)="*",IF(ISNUMBER(MATCH(S688,#REF!,0))=TRUE,"check","okay"),IF(ISNUMBER(MATCH(S688,#REF!,0))=TRUE,"okay","check")))</f>
        <v>check</v>
      </c>
      <c r="U688" s="20" t="str">
        <f t="shared" si="60"/>
        <v>Space</v>
      </c>
      <c r="V688" s="20" t="str">
        <f t="shared" si="61"/>
        <v>Space</v>
      </c>
      <c r="W688" s="20" t="str">
        <f t="shared" si="62"/>
        <v>okay</v>
      </c>
    </row>
    <row r="689" spans="1:23" s="21" customFormat="1" x14ac:dyDescent="0.25">
      <c r="A689" s="43">
        <v>688</v>
      </c>
      <c r="B689" s="22" t="s">
        <v>20</v>
      </c>
      <c r="C689" s="22" t="s">
        <v>1231</v>
      </c>
      <c r="D689" s="22" t="s">
        <v>1261</v>
      </c>
      <c r="E689" s="22" t="s">
        <v>970</v>
      </c>
      <c r="F689" s="22" t="s">
        <v>147</v>
      </c>
      <c r="G689" s="22" t="s">
        <v>148</v>
      </c>
      <c r="H689" s="22" t="s">
        <v>149</v>
      </c>
      <c r="I689" s="22" t="s">
        <v>150</v>
      </c>
      <c r="J689" s="22" t="s">
        <v>151</v>
      </c>
      <c r="K689" s="22" t="s">
        <v>597</v>
      </c>
      <c r="L689" s="22" t="s">
        <v>158</v>
      </c>
      <c r="M689" s="22" t="s">
        <v>1262</v>
      </c>
      <c r="N689" s="22" t="s">
        <v>256</v>
      </c>
      <c r="O689" s="22" t="s">
        <v>148</v>
      </c>
      <c r="P689" s="22" t="s">
        <v>148</v>
      </c>
      <c r="Q689" s="23" t="s">
        <v>148</v>
      </c>
      <c r="R689" s="45" t="s">
        <v>148</v>
      </c>
      <c r="S689" s="22" t="str">
        <f t="shared" si="63"/>
        <v>IfcSpaceSPACE</v>
      </c>
      <c r="T689" s="22" t="str">
        <f>IF(OR(J689="IfcCivilElement",K689="N.A",K689="all subtypes listed in COP",ISNUMBER(SEARCH(",",K689)))=TRUE,"skip",IF(LEFT(K689,1)="*",IF(ISNUMBER(MATCH(S689,#REF!,0))=TRUE,"check","okay"),IF(ISNUMBER(MATCH(S689,#REF!,0))=TRUE,"okay","check")))</f>
        <v>check</v>
      </c>
      <c r="U689" s="20" t="str">
        <f t="shared" si="60"/>
        <v>Space</v>
      </c>
      <c r="V689" s="20" t="str">
        <f t="shared" si="61"/>
        <v>Space</v>
      </c>
      <c r="W689" s="20" t="str">
        <f t="shared" si="62"/>
        <v>okay</v>
      </c>
    </row>
    <row r="690" spans="1:23" s="21" customFormat="1" x14ac:dyDescent="0.25">
      <c r="A690" s="43">
        <v>689</v>
      </c>
      <c r="B690" s="22" t="s">
        <v>20</v>
      </c>
      <c r="C690" s="22" t="s">
        <v>1231</v>
      </c>
      <c r="D690" s="22" t="s">
        <v>1259</v>
      </c>
      <c r="E690" s="22" t="s">
        <v>970</v>
      </c>
      <c r="F690" s="22" t="s">
        <v>147</v>
      </c>
      <c r="G690" s="22" t="s">
        <v>148</v>
      </c>
      <c r="H690" s="22" t="s">
        <v>149</v>
      </c>
      <c r="I690" s="22" t="s">
        <v>150</v>
      </c>
      <c r="J690" s="22" t="s">
        <v>151</v>
      </c>
      <c r="K690" s="22" t="s">
        <v>597</v>
      </c>
      <c r="L690" s="22" t="s">
        <v>158</v>
      </c>
      <c r="M690" s="22" t="s">
        <v>1260</v>
      </c>
      <c r="N690" s="22" t="s">
        <v>171</v>
      </c>
      <c r="O690" s="22" t="s">
        <v>148</v>
      </c>
      <c r="P690" s="22" t="s">
        <v>148</v>
      </c>
      <c r="Q690" s="31" t="s">
        <v>1211</v>
      </c>
      <c r="R690" s="45" t="s">
        <v>148</v>
      </c>
      <c r="S690" s="22" t="str">
        <f t="shared" si="63"/>
        <v>IfcSpaceSPACE</v>
      </c>
      <c r="T690" s="22" t="str">
        <f>IF(OR(J690="IfcCivilElement",K690="N.A",K690="all subtypes listed in COP",ISNUMBER(SEARCH(",",K690)))=TRUE,"skip",IF(LEFT(K690,1)="*",IF(ISNUMBER(MATCH(S690,#REF!,0))=TRUE,"check","okay"),IF(ISNUMBER(MATCH(S690,#REF!,0))=TRUE,"okay","check")))</f>
        <v>check</v>
      </c>
      <c r="U690" s="20" t="str">
        <f t="shared" si="60"/>
        <v>Space</v>
      </c>
      <c r="V690" s="20" t="str">
        <f t="shared" si="61"/>
        <v>Space</v>
      </c>
      <c r="W690" s="20" t="str">
        <f t="shared" si="62"/>
        <v>okay</v>
      </c>
    </row>
    <row r="691" spans="1:23" s="21" customFormat="1" x14ac:dyDescent="0.25">
      <c r="A691" s="43">
        <v>690</v>
      </c>
      <c r="B691" s="22" t="s">
        <v>20</v>
      </c>
      <c r="C691" s="22" t="s">
        <v>1231</v>
      </c>
      <c r="D691" s="22" t="s">
        <v>1256</v>
      </c>
      <c r="E691" s="22" t="s">
        <v>970</v>
      </c>
      <c r="F691" s="22" t="s">
        <v>147</v>
      </c>
      <c r="G691" s="22" t="s">
        <v>148</v>
      </c>
      <c r="H691" s="22" t="s">
        <v>149</v>
      </c>
      <c r="I691" s="22" t="s">
        <v>150</v>
      </c>
      <c r="J691" s="22" t="s">
        <v>151</v>
      </c>
      <c r="K691" s="22" t="s">
        <v>597</v>
      </c>
      <c r="L691" s="22" t="s">
        <v>158</v>
      </c>
      <c r="M691" s="22" t="s">
        <v>1257</v>
      </c>
      <c r="N691" s="22" t="s">
        <v>171</v>
      </c>
      <c r="O691" s="22" t="s">
        <v>148</v>
      </c>
      <c r="P691" s="22" t="s">
        <v>148</v>
      </c>
      <c r="Q691" s="23" t="s">
        <v>148</v>
      </c>
      <c r="R691" s="45" t="s">
        <v>1258</v>
      </c>
      <c r="S691" s="22" t="str">
        <f t="shared" si="63"/>
        <v>IfcSpaceSPACE</v>
      </c>
      <c r="T691" s="22" t="str">
        <f>IF(OR(J691="IfcCivilElement",K691="N.A",K691="all subtypes listed in COP",ISNUMBER(SEARCH(",",K691)))=TRUE,"skip",IF(LEFT(K691,1)="*",IF(ISNUMBER(MATCH(S691,#REF!,0))=TRUE,"check","okay"),IF(ISNUMBER(MATCH(S691,#REF!,0))=TRUE,"okay","check")))</f>
        <v>check</v>
      </c>
      <c r="U691" s="20" t="str">
        <f t="shared" si="60"/>
        <v>Space</v>
      </c>
      <c r="V691" s="20" t="str">
        <f t="shared" si="61"/>
        <v>Space</v>
      </c>
      <c r="W691" s="20" t="str">
        <f t="shared" si="62"/>
        <v>okay</v>
      </c>
    </row>
    <row r="692" spans="1:23" s="21" customFormat="1" x14ac:dyDescent="0.25">
      <c r="A692" s="43">
        <v>691</v>
      </c>
      <c r="B692" s="22" t="s">
        <v>20</v>
      </c>
      <c r="C692" s="22" t="s">
        <v>1231</v>
      </c>
      <c r="D692" s="22" t="s">
        <v>1253</v>
      </c>
      <c r="E692" s="22" t="s">
        <v>970</v>
      </c>
      <c r="F692" s="22" t="s">
        <v>147</v>
      </c>
      <c r="G692" s="22" t="s">
        <v>148</v>
      </c>
      <c r="H692" s="22" t="s">
        <v>149</v>
      </c>
      <c r="I692" s="22" t="s">
        <v>150</v>
      </c>
      <c r="J692" s="22" t="s">
        <v>151</v>
      </c>
      <c r="K692" s="22" t="s">
        <v>597</v>
      </c>
      <c r="L692" s="22" t="s">
        <v>158</v>
      </c>
      <c r="M692" s="22" t="s">
        <v>1254</v>
      </c>
      <c r="N692" s="22" t="s">
        <v>171</v>
      </c>
      <c r="O692" s="22" t="s">
        <v>148</v>
      </c>
      <c r="P692" s="22" t="s">
        <v>148</v>
      </c>
      <c r="Q692" s="23" t="s">
        <v>148</v>
      </c>
      <c r="R692" s="45" t="s">
        <v>1255</v>
      </c>
      <c r="S692" s="22" t="str">
        <f t="shared" si="63"/>
        <v>IfcSpaceSPACE</v>
      </c>
      <c r="T692" s="22" t="str">
        <f>IF(OR(J692="IfcCivilElement",K692="N.A",K692="all subtypes listed in COP",ISNUMBER(SEARCH(",",K692)))=TRUE,"skip",IF(LEFT(K692,1)="*",IF(ISNUMBER(MATCH(S692,#REF!,0))=TRUE,"check","okay"),IF(ISNUMBER(MATCH(S692,#REF!,0))=TRUE,"okay","check")))</f>
        <v>check</v>
      </c>
      <c r="U692" s="20" t="str">
        <f t="shared" si="60"/>
        <v>Space</v>
      </c>
      <c r="V692" s="20" t="str">
        <f t="shared" si="61"/>
        <v>Space</v>
      </c>
      <c r="W692" s="20" t="str">
        <f t="shared" si="62"/>
        <v>okay</v>
      </c>
    </row>
    <row r="693" spans="1:23" s="21" customFormat="1" x14ac:dyDescent="0.25">
      <c r="A693" s="43">
        <v>692</v>
      </c>
      <c r="B693" s="22" t="s">
        <v>20</v>
      </c>
      <c r="C693" s="22" t="s">
        <v>1231</v>
      </c>
      <c r="D693" s="22" t="s">
        <v>1250</v>
      </c>
      <c r="E693" s="22" t="s">
        <v>970</v>
      </c>
      <c r="F693" s="22" t="s">
        <v>147</v>
      </c>
      <c r="G693" s="22" t="s">
        <v>148</v>
      </c>
      <c r="H693" s="22" t="s">
        <v>149</v>
      </c>
      <c r="I693" s="22" t="s">
        <v>150</v>
      </c>
      <c r="J693" s="22" t="s">
        <v>151</v>
      </c>
      <c r="K693" s="22" t="s">
        <v>597</v>
      </c>
      <c r="L693" s="22" t="s">
        <v>158</v>
      </c>
      <c r="M693" s="22" t="s">
        <v>1251</v>
      </c>
      <c r="N693" s="22" t="s">
        <v>256</v>
      </c>
      <c r="O693" s="22" t="s">
        <v>148</v>
      </c>
      <c r="P693" s="22" t="s">
        <v>148</v>
      </c>
      <c r="Q693" s="23" t="s">
        <v>148</v>
      </c>
      <c r="R693" s="45" t="s">
        <v>1252</v>
      </c>
      <c r="S693" s="22" t="str">
        <f t="shared" si="63"/>
        <v>IfcSpaceSPACE</v>
      </c>
      <c r="T693" s="22" t="str">
        <f>IF(OR(J693="IfcCivilElement",K693="N.A",K693="all subtypes listed in COP",ISNUMBER(SEARCH(",",K693)))=TRUE,"skip",IF(LEFT(K693,1)="*",IF(ISNUMBER(MATCH(S693,#REF!,0))=TRUE,"check","okay"),IF(ISNUMBER(MATCH(S693,#REF!,0))=TRUE,"okay","check")))</f>
        <v>check</v>
      </c>
      <c r="U693" s="20" t="str">
        <f t="shared" si="60"/>
        <v>Space</v>
      </c>
      <c r="V693" s="20" t="str">
        <f t="shared" si="61"/>
        <v>Space</v>
      </c>
      <c r="W693" s="20" t="str">
        <f t="shared" si="62"/>
        <v>okay</v>
      </c>
    </row>
    <row r="694" spans="1:23" s="21" customFormat="1" x14ac:dyDescent="0.25">
      <c r="A694" s="43">
        <v>693</v>
      </c>
      <c r="B694" s="22" t="s">
        <v>20</v>
      </c>
      <c r="C694" s="22" t="s">
        <v>1231</v>
      </c>
      <c r="D694" s="22" t="s">
        <v>1249</v>
      </c>
      <c r="E694" s="22" t="s">
        <v>970</v>
      </c>
      <c r="F694" s="22" t="s">
        <v>147</v>
      </c>
      <c r="G694" s="22" t="s">
        <v>148</v>
      </c>
      <c r="H694" s="22" t="s">
        <v>149</v>
      </c>
      <c r="I694" s="22" t="s">
        <v>150</v>
      </c>
      <c r="J694" s="22" t="s">
        <v>151</v>
      </c>
      <c r="K694" s="22" t="s">
        <v>597</v>
      </c>
      <c r="L694" s="22" t="s">
        <v>158</v>
      </c>
      <c r="M694" s="22" t="s">
        <v>1249</v>
      </c>
      <c r="N694" s="22" t="s">
        <v>160</v>
      </c>
      <c r="O694" s="22" t="s">
        <v>148</v>
      </c>
      <c r="P694" s="22" t="s">
        <v>148</v>
      </c>
      <c r="Q694" s="22" t="s">
        <v>161</v>
      </c>
      <c r="R694" s="45" t="s">
        <v>148</v>
      </c>
      <c r="S694" s="22" t="str">
        <f t="shared" si="63"/>
        <v>IfcSpaceSPACE</v>
      </c>
      <c r="T694" s="22" t="str">
        <f>IF(OR(J694="IfcCivilElement",K694="N.A",K694="all subtypes listed in COP",ISNUMBER(SEARCH(",",K694)))=TRUE,"skip",IF(LEFT(K694,1)="*",IF(ISNUMBER(MATCH(S694,#REF!,0))=TRUE,"check","okay"),IF(ISNUMBER(MATCH(S694,#REF!,0))=TRUE,"okay","check")))</f>
        <v>check</v>
      </c>
      <c r="U694" s="20" t="str">
        <f t="shared" si="60"/>
        <v>Space</v>
      </c>
      <c r="V694" s="20" t="str">
        <f t="shared" si="61"/>
        <v>Space</v>
      </c>
      <c r="W694" s="20" t="str">
        <f t="shared" si="62"/>
        <v>okay</v>
      </c>
    </row>
    <row r="695" spans="1:23" s="21" customFormat="1" x14ac:dyDescent="0.25">
      <c r="A695" s="43">
        <v>694</v>
      </c>
      <c r="B695" s="22" t="s">
        <v>20</v>
      </c>
      <c r="C695" s="22" t="s">
        <v>1231</v>
      </c>
      <c r="D695" s="22" t="s">
        <v>1246</v>
      </c>
      <c r="E695" s="22" t="s">
        <v>970</v>
      </c>
      <c r="F695" s="22" t="s">
        <v>147</v>
      </c>
      <c r="G695" s="22" t="s">
        <v>148</v>
      </c>
      <c r="H695" s="22" t="s">
        <v>149</v>
      </c>
      <c r="I695" s="22" t="s">
        <v>150</v>
      </c>
      <c r="J695" s="22" t="s">
        <v>151</v>
      </c>
      <c r="K695" s="22" t="s">
        <v>597</v>
      </c>
      <c r="L695" s="22" t="s">
        <v>158</v>
      </c>
      <c r="M695" s="22" t="s">
        <v>1247</v>
      </c>
      <c r="N695" s="22" t="s">
        <v>171</v>
      </c>
      <c r="O695" s="22" t="s">
        <v>148</v>
      </c>
      <c r="P695" s="22" t="s">
        <v>148</v>
      </c>
      <c r="Q695" s="23" t="s">
        <v>1248</v>
      </c>
      <c r="R695" s="45" t="s">
        <v>148</v>
      </c>
      <c r="S695" s="22" t="str">
        <f t="shared" si="63"/>
        <v>IfcSpaceSPACE</v>
      </c>
      <c r="T695" s="22" t="str">
        <f>IF(OR(J695="IfcCivilElement",K695="N.A",K695="all subtypes listed in COP",ISNUMBER(SEARCH(",",K695)))=TRUE,"skip",IF(LEFT(K695,1)="*",IF(ISNUMBER(MATCH(S695,#REF!,0))=TRUE,"check","okay"),IF(ISNUMBER(MATCH(S695,#REF!,0))=TRUE,"okay","check")))</f>
        <v>check</v>
      </c>
      <c r="U695" s="20" t="str">
        <f t="shared" si="60"/>
        <v>Space</v>
      </c>
      <c r="V695" s="20" t="str">
        <f t="shared" si="61"/>
        <v>Space</v>
      </c>
      <c r="W695" s="20" t="str">
        <f t="shared" si="62"/>
        <v>okay</v>
      </c>
    </row>
    <row r="696" spans="1:23" s="21" customFormat="1" x14ac:dyDescent="0.25">
      <c r="A696" s="43">
        <v>695</v>
      </c>
      <c r="B696" s="22" t="s">
        <v>20</v>
      </c>
      <c r="C696" s="22" t="s">
        <v>1231</v>
      </c>
      <c r="D696" s="22" t="s">
        <v>1244</v>
      </c>
      <c r="E696" s="22" t="s">
        <v>970</v>
      </c>
      <c r="F696" s="22" t="s">
        <v>147</v>
      </c>
      <c r="G696" s="22" t="s">
        <v>148</v>
      </c>
      <c r="H696" s="22" t="s">
        <v>149</v>
      </c>
      <c r="I696" s="22" t="s">
        <v>150</v>
      </c>
      <c r="J696" s="22" t="s">
        <v>151</v>
      </c>
      <c r="K696" s="22" t="s">
        <v>597</v>
      </c>
      <c r="L696" s="22" t="s">
        <v>158</v>
      </c>
      <c r="M696" s="22" t="s">
        <v>1245</v>
      </c>
      <c r="N696" s="22" t="s">
        <v>171</v>
      </c>
      <c r="O696" s="22" t="s">
        <v>148</v>
      </c>
      <c r="P696" s="22" t="s">
        <v>148</v>
      </c>
      <c r="Q696" s="23" t="s">
        <v>148</v>
      </c>
      <c r="R696" s="45" t="s">
        <v>148</v>
      </c>
      <c r="S696" s="22" t="str">
        <f t="shared" si="63"/>
        <v>IfcSpaceSPACE</v>
      </c>
      <c r="T696" s="22" t="str">
        <f>IF(OR(J696="IfcCivilElement",K696="N.A",K696="all subtypes listed in COP",ISNUMBER(SEARCH(",",K696)))=TRUE,"skip",IF(LEFT(K696,1)="*",IF(ISNUMBER(MATCH(S696,#REF!,0))=TRUE,"check","okay"),IF(ISNUMBER(MATCH(S696,#REF!,0))=TRUE,"okay","check")))</f>
        <v>check</v>
      </c>
      <c r="U696" s="20" t="str">
        <f t="shared" si="60"/>
        <v>Space</v>
      </c>
      <c r="V696" s="20" t="str">
        <f t="shared" si="61"/>
        <v>Space</v>
      </c>
      <c r="W696" s="20" t="str">
        <f t="shared" si="62"/>
        <v>okay</v>
      </c>
    </row>
    <row r="697" spans="1:23" s="21" customFormat="1" x14ac:dyDescent="0.25">
      <c r="A697" s="43">
        <v>696</v>
      </c>
      <c r="B697" s="22" t="s">
        <v>20</v>
      </c>
      <c r="C697" s="22" t="s">
        <v>1231</v>
      </c>
      <c r="D697" s="22" t="s">
        <v>1242</v>
      </c>
      <c r="E697" s="22" t="s">
        <v>970</v>
      </c>
      <c r="F697" s="22" t="s">
        <v>147</v>
      </c>
      <c r="G697" s="22" t="s">
        <v>148</v>
      </c>
      <c r="H697" s="22" t="s">
        <v>149</v>
      </c>
      <c r="I697" s="22" t="s">
        <v>150</v>
      </c>
      <c r="J697" s="22" t="s">
        <v>151</v>
      </c>
      <c r="K697" s="22" t="s">
        <v>597</v>
      </c>
      <c r="L697" s="22" t="s">
        <v>158</v>
      </c>
      <c r="M697" s="22" t="s">
        <v>1243</v>
      </c>
      <c r="N697" s="22" t="s">
        <v>171</v>
      </c>
      <c r="O697" s="22" t="s">
        <v>148</v>
      </c>
      <c r="P697" s="22" t="s">
        <v>148</v>
      </c>
      <c r="Q697" s="23" t="s">
        <v>148</v>
      </c>
      <c r="R697" s="45" t="s">
        <v>148</v>
      </c>
      <c r="S697" s="22" t="str">
        <f t="shared" si="63"/>
        <v>IfcSpaceSPACE</v>
      </c>
      <c r="T697" s="22" t="str">
        <f>IF(OR(J697="IfcCivilElement",K697="N.A",K697="all subtypes listed in COP",ISNUMBER(SEARCH(",",K697)))=TRUE,"skip",IF(LEFT(K697,1)="*",IF(ISNUMBER(MATCH(S697,#REF!,0))=TRUE,"check","okay"),IF(ISNUMBER(MATCH(S697,#REF!,0))=TRUE,"okay","check")))</f>
        <v>check</v>
      </c>
      <c r="U697" s="20" t="str">
        <f t="shared" si="60"/>
        <v>Space</v>
      </c>
      <c r="V697" s="20" t="str">
        <f t="shared" si="61"/>
        <v>Space</v>
      </c>
      <c r="W697" s="20" t="str">
        <f t="shared" si="62"/>
        <v>okay</v>
      </c>
    </row>
    <row r="698" spans="1:23" s="21" customFormat="1" x14ac:dyDescent="0.25">
      <c r="A698" s="43">
        <v>697</v>
      </c>
      <c r="B698" s="22" t="s">
        <v>20</v>
      </c>
      <c r="C698" s="22" t="s">
        <v>1231</v>
      </c>
      <c r="D698" s="22" t="s">
        <v>596</v>
      </c>
      <c r="E698" s="22" t="s">
        <v>970</v>
      </c>
      <c r="F698" s="22" t="s">
        <v>147</v>
      </c>
      <c r="G698" s="22" t="s">
        <v>148</v>
      </c>
      <c r="H698" s="22" t="s">
        <v>149</v>
      </c>
      <c r="I698" s="22" t="s">
        <v>150</v>
      </c>
      <c r="J698" s="22" t="s">
        <v>151</v>
      </c>
      <c r="K698" s="22" t="s">
        <v>597</v>
      </c>
      <c r="L698" s="22" t="s">
        <v>158</v>
      </c>
      <c r="M698" s="22" t="s">
        <v>598</v>
      </c>
      <c r="N698" s="22" t="s">
        <v>171</v>
      </c>
      <c r="O698" s="22" t="s">
        <v>148</v>
      </c>
      <c r="P698" s="22" t="s">
        <v>148</v>
      </c>
      <c r="Q698" s="31" t="s">
        <v>1211</v>
      </c>
      <c r="R698" s="45" t="s">
        <v>148</v>
      </c>
      <c r="S698" s="22" t="str">
        <f t="shared" si="63"/>
        <v>IfcSpaceSPACE</v>
      </c>
      <c r="T698" s="22" t="str">
        <f>IF(OR(J698="IfcCivilElement",K698="N.A",K698="all subtypes listed in COP",ISNUMBER(SEARCH(",",K698)))=TRUE,"skip",IF(LEFT(K698,1)="*",IF(ISNUMBER(MATCH(S698,#REF!,0))=TRUE,"check","okay"),IF(ISNUMBER(MATCH(S698,#REF!,0))=TRUE,"okay","check")))</f>
        <v>check</v>
      </c>
      <c r="U698" s="20" t="str">
        <f t="shared" si="60"/>
        <v>Space</v>
      </c>
      <c r="V698" s="20" t="str">
        <f t="shared" si="61"/>
        <v>Space</v>
      </c>
      <c r="W698" s="20" t="str">
        <f t="shared" si="62"/>
        <v>okay</v>
      </c>
    </row>
    <row r="699" spans="1:23" s="21" customFormat="1" x14ac:dyDescent="0.25">
      <c r="A699" s="43">
        <v>698</v>
      </c>
      <c r="B699" s="22" t="s">
        <v>20</v>
      </c>
      <c r="C699" s="22" t="s">
        <v>1231</v>
      </c>
      <c r="D699" s="22" t="s">
        <v>1240</v>
      </c>
      <c r="E699" s="22" t="s">
        <v>970</v>
      </c>
      <c r="F699" s="22" t="s">
        <v>147</v>
      </c>
      <c r="G699" s="22" t="s">
        <v>148</v>
      </c>
      <c r="H699" s="22" t="s">
        <v>149</v>
      </c>
      <c r="I699" s="22" t="s">
        <v>150</v>
      </c>
      <c r="J699" s="22" t="s">
        <v>151</v>
      </c>
      <c r="K699" s="22" t="s">
        <v>597</v>
      </c>
      <c r="L699" s="22" t="s">
        <v>158</v>
      </c>
      <c r="M699" s="22" t="s">
        <v>1241</v>
      </c>
      <c r="N699" s="22" t="s">
        <v>160</v>
      </c>
      <c r="O699" s="22" t="s">
        <v>148</v>
      </c>
      <c r="P699" s="22" t="s">
        <v>148</v>
      </c>
      <c r="Q699" s="22" t="s">
        <v>161</v>
      </c>
      <c r="R699" s="45" t="s">
        <v>148</v>
      </c>
      <c r="S699" s="22" t="str">
        <f t="shared" si="63"/>
        <v>IfcSpaceSPACE</v>
      </c>
      <c r="T699" s="22" t="str">
        <f>IF(OR(J699="IfcCivilElement",K699="N.A",K699="all subtypes listed in COP",ISNUMBER(SEARCH(",",K699)))=TRUE,"skip",IF(LEFT(K699,1)="*",IF(ISNUMBER(MATCH(S699,#REF!,0))=TRUE,"check","okay"),IF(ISNUMBER(MATCH(S699,#REF!,0))=TRUE,"okay","check")))</f>
        <v>check</v>
      </c>
      <c r="U699" s="20" t="str">
        <f t="shared" si="60"/>
        <v>Space</v>
      </c>
      <c r="V699" s="20" t="str">
        <f t="shared" si="61"/>
        <v>Space</v>
      </c>
      <c r="W699" s="20" t="str">
        <f t="shared" si="62"/>
        <v>okay</v>
      </c>
    </row>
    <row r="700" spans="1:23" s="21" customFormat="1" x14ac:dyDescent="0.25">
      <c r="A700" s="43">
        <v>699</v>
      </c>
      <c r="B700" s="22" t="s">
        <v>20</v>
      </c>
      <c r="C700" s="22" t="s">
        <v>1231</v>
      </c>
      <c r="D700" s="22" t="s">
        <v>1238</v>
      </c>
      <c r="E700" s="22" t="s">
        <v>970</v>
      </c>
      <c r="F700" s="22" t="s">
        <v>147</v>
      </c>
      <c r="G700" s="22" t="s">
        <v>148</v>
      </c>
      <c r="H700" s="22" t="s">
        <v>149</v>
      </c>
      <c r="I700" s="22" t="s">
        <v>150</v>
      </c>
      <c r="J700" s="22" t="s">
        <v>151</v>
      </c>
      <c r="K700" s="22" t="s">
        <v>597</v>
      </c>
      <c r="L700" s="22" t="s">
        <v>158</v>
      </c>
      <c r="M700" s="22" t="s">
        <v>1239</v>
      </c>
      <c r="N700" s="22" t="s">
        <v>160</v>
      </c>
      <c r="O700" s="22" t="s">
        <v>148</v>
      </c>
      <c r="P700" s="22" t="s">
        <v>148</v>
      </c>
      <c r="Q700" s="22" t="s">
        <v>161</v>
      </c>
      <c r="R700" s="45" t="s">
        <v>148</v>
      </c>
      <c r="S700" s="22" t="str">
        <f t="shared" si="63"/>
        <v>IfcSpaceSPACE</v>
      </c>
      <c r="T700" s="22" t="str">
        <f>IF(OR(J700="IfcCivilElement",K700="N.A",K700="all subtypes listed in COP",ISNUMBER(SEARCH(",",K700)))=TRUE,"skip",IF(LEFT(K700,1)="*",IF(ISNUMBER(MATCH(S700,#REF!,0))=TRUE,"check","okay"),IF(ISNUMBER(MATCH(S700,#REF!,0))=TRUE,"okay","check")))</f>
        <v>check</v>
      </c>
      <c r="U700" s="20" t="str">
        <f t="shared" si="60"/>
        <v>Space</v>
      </c>
      <c r="V700" s="20" t="str">
        <f t="shared" si="61"/>
        <v>Space</v>
      </c>
      <c r="W700" s="20" t="str">
        <f t="shared" si="62"/>
        <v>okay</v>
      </c>
    </row>
    <row r="701" spans="1:23" s="21" customFormat="1" x14ac:dyDescent="0.25">
      <c r="A701" s="43">
        <v>700</v>
      </c>
      <c r="B701" s="22" t="s">
        <v>20</v>
      </c>
      <c r="C701" s="22" t="s">
        <v>1231</v>
      </c>
      <c r="D701" s="22" t="s">
        <v>1236</v>
      </c>
      <c r="E701" s="22" t="s">
        <v>970</v>
      </c>
      <c r="F701" s="22" t="s">
        <v>147</v>
      </c>
      <c r="G701" s="22" t="s">
        <v>148</v>
      </c>
      <c r="H701" s="22" t="s">
        <v>149</v>
      </c>
      <c r="I701" s="22" t="s">
        <v>150</v>
      </c>
      <c r="J701" s="22" t="s">
        <v>151</v>
      </c>
      <c r="K701" s="22" t="s">
        <v>597</v>
      </c>
      <c r="L701" s="22" t="s">
        <v>158</v>
      </c>
      <c r="M701" s="22" t="s">
        <v>1237</v>
      </c>
      <c r="N701" s="22" t="s">
        <v>171</v>
      </c>
      <c r="O701" s="22" t="s">
        <v>148</v>
      </c>
      <c r="P701" s="22" t="s">
        <v>148</v>
      </c>
      <c r="Q701" s="23" t="s">
        <v>148</v>
      </c>
      <c r="R701" s="45" t="s">
        <v>148</v>
      </c>
      <c r="S701" s="22" t="str">
        <f t="shared" si="63"/>
        <v>IfcSpaceSPACE</v>
      </c>
      <c r="T701" s="22" t="str">
        <f>IF(OR(J701="IfcCivilElement",K701="N.A",K701="all subtypes listed in COP",ISNUMBER(SEARCH(",",K701)))=TRUE,"skip",IF(LEFT(K701,1)="*",IF(ISNUMBER(MATCH(S701,#REF!,0))=TRUE,"check","okay"),IF(ISNUMBER(MATCH(S701,#REF!,0))=TRUE,"okay","check")))</f>
        <v>check</v>
      </c>
      <c r="U701" s="20" t="str">
        <f t="shared" si="60"/>
        <v>Space</v>
      </c>
      <c r="V701" s="20" t="str">
        <f t="shared" si="61"/>
        <v>Space</v>
      </c>
      <c r="W701" s="20" t="str">
        <f t="shared" si="62"/>
        <v>okay</v>
      </c>
    </row>
    <row r="702" spans="1:23" s="21" customFormat="1" x14ac:dyDescent="0.25">
      <c r="A702" s="43">
        <v>701</v>
      </c>
      <c r="B702" s="22" t="s">
        <v>20</v>
      </c>
      <c r="C702" s="22" t="s">
        <v>1231</v>
      </c>
      <c r="D702" s="22" t="s">
        <v>661</v>
      </c>
      <c r="E702" s="22" t="s">
        <v>970</v>
      </c>
      <c r="F702" s="22" t="s">
        <v>147</v>
      </c>
      <c r="G702" s="22" t="s">
        <v>148</v>
      </c>
      <c r="H702" s="22" t="s">
        <v>149</v>
      </c>
      <c r="I702" s="22" t="s">
        <v>150</v>
      </c>
      <c r="J702" s="22" t="s">
        <v>151</v>
      </c>
      <c r="K702" s="22" t="s">
        <v>597</v>
      </c>
      <c r="L702" s="22" t="s">
        <v>158</v>
      </c>
      <c r="M702" s="22" t="s">
        <v>662</v>
      </c>
      <c r="N702" s="22" t="s">
        <v>171</v>
      </c>
      <c r="O702" s="22" t="s">
        <v>148</v>
      </c>
      <c r="P702" s="22" t="s">
        <v>148</v>
      </c>
      <c r="Q702" s="53" t="s">
        <v>1235</v>
      </c>
      <c r="R702" s="45" t="s">
        <v>148</v>
      </c>
      <c r="S702" s="22" t="str">
        <f t="shared" si="63"/>
        <v>IfcSpaceSPACE</v>
      </c>
      <c r="T702" s="22" t="str">
        <f>IF(OR(J702="IfcCivilElement",K702="N.A",K702="all subtypes listed in COP",ISNUMBER(SEARCH(",",K702)))=TRUE,"skip",IF(LEFT(K702,1)="*",IF(ISNUMBER(MATCH(S702,#REF!,0))=TRUE,"check","okay"),IF(ISNUMBER(MATCH(S702,#REF!,0))=TRUE,"okay","check")))</f>
        <v>check</v>
      </c>
      <c r="U702" s="20" t="str">
        <f t="shared" ref="U702:U765" si="64">RIGHT(J702,LEN(J702)-3)</f>
        <v>Space</v>
      </c>
      <c r="V702" s="20" t="str">
        <f t="shared" ref="V702:V765" si="65">LEFT(_xlfn.TEXTAFTER(L702,"_",1),LEN(U702))</f>
        <v>Space</v>
      </c>
      <c r="W702" s="20" t="str">
        <f t="shared" ref="W702:W765" si="66">IF(U702=V702,"okay", "check")</f>
        <v>okay</v>
      </c>
    </row>
    <row r="703" spans="1:23" s="21" customFormat="1" x14ac:dyDescent="0.25">
      <c r="A703" s="43">
        <v>702</v>
      </c>
      <c r="B703" s="22" t="s">
        <v>20</v>
      </c>
      <c r="C703" s="22" t="s">
        <v>1231</v>
      </c>
      <c r="D703" s="22" t="s">
        <v>1232</v>
      </c>
      <c r="E703" s="22" t="s">
        <v>970</v>
      </c>
      <c r="F703" s="22" t="s">
        <v>147</v>
      </c>
      <c r="G703" s="22" t="s">
        <v>148</v>
      </c>
      <c r="H703" s="22" t="s">
        <v>149</v>
      </c>
      <c r="I703" s="22" t="s">
        <v>150</v>
      </c>
      <c r="J703" s="22" t="s">
        <v>151</v>
      </c>
      <c r="K703" s="22" t="s">
        <v>597</v>
      </c>
      <c r="L703" s="22" t="s">
        <v>158</v>
      </c>
      <c r="M703" s="22" t="s">
        <v>1233</v>
      </c>
      <c r="N703" s="22" t="s">
        <v>171</v>
      </c>
      <c r="O703" s="22" t="s">
        <v>148</v>
      </c>
      <c r="P703" s="22" t="s">
        <v>148</v>
      </c>
      <c r="Q703" s="23" t="s">
        <v>148</v>
      </c>
      <c r="R703" s="45" t="s">
        <v>1234</v>
      </c>
      <c r="S703" s="22" t="str">
        <f t="shared" si="63"/>
        <v>IfcSpaceSPACE</v>
      </c>
      <c r="T703" s="22" t="str">
        <f>IF(OR(J703="IfcCivilElement",K703="N.A",K703="all subtypes listed in COP",ISNUMBER(SEARCH(",",K703)))=TRUE,"skip",IF(LEFT(K703,1)="*",IF(ISNUMBER(MATCH(S703,#REF!,0))=TRUE,"check","okay"),IF(ISNUMBER(MATCH(S703,#REF!,0))=TRUE,"okay","check")))</f>
        <v>check</v>
      </c>
      <c r="U703" s="20" t="str">
        <f t="shared" si="64"/>
        <v>Space</v>
      </c>
      <c r="V703" s="20" t="str">
        <f t="shared" si="65"/>
        <v>Space</v>
      </c>
      <c r="W703" s="20" t="str">
        <f t="shared" si="66"/>
        <v>okay</v>
      </c>
    </row>
    <row r="704" spans="1:23" s="21" customFormat="1" x14ac:dyDescent="0.25">
      <c r="A704" s="43">
        <v>703</v>
      </c>
      <c r="B704" s="22" t="s">
        <v>20</v>
      </c>
      <c r="C704" s="22" t="s">
        <v>1231</v>
      </c>
      <c r="D704" s="22" t="s">
        <v>1079</v>
      </c>
      <c r="E704" s="22" t="s">
        <v>970</v>
      </c>
      <c r="F704" s="22" t="s">
        <v>147</v>
      </c>
      <c r="G704" s="22" t="s">
        <v>148</v>
      </c>
      <c r="H704" s="22" t="s">
        <v>149</v>
      </c>
      <c r="I704" s="22" t="s">
        <v>150</v>
      </c>
      <c r="J704" s="22" t="s">
        <v>151</v>
      </c>
      <c r="K704" s="22" t="s">
        <v>597</v>
      </c>
      <c r="L704" s="22" t="s">
        <v>158</v>
      </c>
      <c r="M704" s="22" t="s">
        <v>1079</v>
      </c>
      <c r="N704" s="22" t="s">
        <v>1079</v>
      </c>
      <c r="O704" s="22" t="s">
        <v>1080</v>
      </c>
      <c r="P704" s="22" t="s">
        <v>148</v>
      </c>
      <c r="Q704" s="23" t="s">
        <v>148</v>
      </c>
      <c r="R704" s="45" t="s">
        <v>148</v>
      </c>
      <c r="S704" s="22" t="str">
        <f t="shared" si="63"/>
        <v>IfcSpaceSPACE</v>
      </c>
      <c r="T704" s="22" t="str">
        <f>IF(OR(J704="IfcCivilElement",K704="N.A",K704="all subtypes listed in COP",ISNUMBER(SEARCH(",",K704)))=TRUE,"skip",IF(LEFT(K704,1)="*",IF(ISNUMBER(MATCH(S704,#REF!,0))=TRUE,"check","okay"),IF(ISNUMBER(MATCH(S704,#REF!,0))=TRUE,"okay","check")))</f>
        <v>check</v>
      </c>
      <c r="U704" s="20" t="str">
        <f t="shared" si="64"/>
        <v>Space</v>
      </c>
      <c r="V704" s="20" t="str">
        <f t="shared" si="65"/>
        <v>Space</v>
      </c>
      <c r="W704" s="20" t="str">
        <f t="shared" si="66"/>
        <v>okay</v>
      </c>
    </row>
    <row r="705" spans="1:23" s="21" customFormat="1" x14ac:dyDescent="0.25">
      <c r="A705" s="43">
        <v>704</v>
      </c>
      <c r="B705" s="22" t="s">
        <v>358</v>
      </c>
      <c r="C705" s="22" t="s">
        <v>1281</v>
      </c>
      <c r="D705" s="22" t="s">
        <v>283</v>
      </c>
      <c r="E705" s="22" t="s">
        <v>1282</v>
      </c>
      <c r="F705" s="22" t="s">
        <v>1283</v>
      </c>
      <c r="G705" s="22" t="s">
        <v>148</v>
      </c>
      <c r="H705" s="22" t="s">
        <v>1284</v>
      </c>
      <c r="I705" s="22" t="s">
        <v>277</v>
      </c>
      <c r="J705" s="22" t="s">
        <v>1117</v>
      </c>
      <c r="K705" s="22" t="s">
        <v>1285</v>
      </c>
      <c r="L705" s="22" t="s">
        <v>1118</v>
      </c>
      <c r="M705" s="22" t="s">
        <v>284</v>
      </c>
      <c r="N705" s="22" t="s">
        <v>171</v>
      </c>
      <c r="O705" s="22" t="s">
        <v>148</v>
      </c>
      <c r="P705" s="22" t="s">
        <v>148</v>
      </c>
      <c r="Q705" s="23" t="s">
        <v>148</v>
      </c>
      <c r="R705" s="47" t="s">
        <v>148</v>
      </c>
      <c r="S705" s="22" t="str">
        <f t="shared" si="63"/>
        <v>IfcSanitaryTerminalSPRINKLER</v>
      </c>
      <c r="T705" s="22" t="str">
        <f>IF(OR(J705="IfcCivilElement",K705="N.A",K705="all subtypes listed in COP",ISNUMBER(SEARCH(",",K705)))=TRUE,"skip",IF(LEFT(K705,1)="*",IF(ISNUMBER(MATCH(S705,#REF!,0))=TRUE,"check","okay"),IF(ISNUMBER(MATCH(S705,#REF!,0))=TRUE,"okay","check")))</f>
        <v>okay</v>
      </c>
      <c r="U705" s="20" t="str">
        <f t="shared" si="64"/>
        <v>SanitaryTerminal</v>
      </c>
      <c r="V705" s="20" t="str">
        <f t="shared" si="65"/>
        <v>SanitaryTerminal</v>
      </c>
      <c r="W705" s="20" t="str">
        <f t="shared" si="66"/>
        <v>okay</v>
      </c>
    </row>
    <row r="706" spans="1:23" s="21" customFormat="1" x14ac:dyDescent="0.25">
      <c r="A706" s="43">
        <v>705</v>
      </c>
      <c r="B706" s="22" t="s">
        <v>358</v>
      </c>
      <c r="C706" s="22" t="s">
        <v>1281</v>
      </c>
      <c r="D706" s="22" t="s">
        <v>273</v>
      </c>
      <c r="E706" s="22" t="s">
        <v>1282</v>
      </c>
      <c r="F706" s="22" t="s">
        <v>1283</v>
      </c>
      <c r="G706" s="22" t="s">
        <v>148</v>
      </c>
      <c r="H706" s="22" t="s">
        <v>1284</v>
      </c>
      <c r="I706" s="22" t="s">
        <v>277</v>
      </c>
      <c r="J706" s="22" t="s">
        <v>1117</v>
      </c>
      <c r="K706" s="22" t="s">
        <v>1285</v>
      </c>
      <c r="L706" s="22" t="s">
        <v>1118</v>
      </c>
      <c r="M706" s="22" t="s">
        <v>281</v>
      </c>
      <c r="N706" s="22" t="s">
        <v>171</v>
      </c>
      <c r="O706" s="22" t="s">
        <v>148</v>
      </c>
      <c r="P706" s="22" t="s">
        <v>148</v>
      </c>
      <c r="Q706" s="23" t="s">
        <v>148</v>
      </c>
      <c r="R706" s="47" t="s">
        <v>148</v>
      </c>
      <c r="S706" s="22" t="str">
        <f t="shared" si="63"/>
        <v>IfcSanitaryTerminalSPRINKLER</v>
      </c>
      <c r="T706" s="22" t="str">
        <f>IF(OR(J706="IfcCivilElement",K706="N.A",K706="all subtypes listed in COP",ISNUMBER(SEARCH(",",K706)))=TRUE,"skip",IF(LEFT(K706,1)="*",IF(ISNUMBER(MATCH(S706,#REF!,0))=TRUE,"check","okay"),IF(ISNUMBER(MATCH(S706,#REF!,0))=TRUE,"okay","check")))</f>
        <v>okay</v>
      </c>
      <c r="U706" s="20" t="str">
        <f t="shared" si="64"/>
        <v>SanitaryTerminal</v>
      </c>
      <c r="V706" s="20" t="str">
        <f t="shared" si="65"/>
        <v>SanitaryTerminal</v>
      </c>
      <c r="W706" s="20" t="str">
        <f t="shared" si="66"/>
        <v>okay</v>
      </c>
    </row>
    <row r="707" spans="1:23" s="21" customFormat="1" x14ac:dyDescent="0.25">
      <c r="A707" s="43">
        <v>706</v>
      </c>
      <c r="B707" s="22" t="s">
        <v>271</v>
      </c>
      <c r="C707" s="22" t="s">
        <v>1286</v>
      </c>
      <c r="D707" s="22" t="s">
        <v>450</v>
      </c>
      <c r="E707" s="22" t="s">
        <v>1288</v>
      </c>
      <c r="F707" s="22" t="s">
        <v>1289</v>
      </c>
      <c r="G707" s="22" t="s">
        <v>1001</v>
      </c>
      <c r="H707" s="22" t="s">
        <v>1289</v>
      </c>
      <c r="I707" s="22" t="s">
        <v>150</v>
      </c>
      <c r="J707" s="22" t="s">
        <v>1291</v>
      </c>
      <c r="K707" s="22" t="s">
        <v>2273</v>
      </c>
      <c r="L707" s="22" t="s">
        <v>1297</v>
      </c>
      <c r="M707" s="22" t="s">
        <v>451</v>
      </c>
      <c r="N707" s="22" t="s">
        <v>160</v>
      </c>
      <c r="O707" s="22" t="s">
        <v>148</v>
      </c>
      <c r="P707" s="22" t="s">
        <v>148</v>
      </c>
      <c r="Q707" s="22" t="s">
        <v>161</v>
      </c>
      <c r="R707" s="47" t="s">
        <v>148</v>
      </c>
      <c r="S707" s="22" t="str">
        <f t="shared" si="63"/>
        <v>IfcStairCURVED_RUN_STAIR, SPIRAL_STAIR, STRAIGHT_RUN_STAIR, DOUBLE_RETURN_STAIR, HALF_TURN_STAIR, QUARTER_TURN_STAIR, THREE_QUARTER_TURN_STAIR</v>
      </c>
      <c r="T707" s="22" t="str">
        <f>IF(OR(J707="IfcCivilElement",K707="N.A",K707="all subtypes listed in COP",ISNUMBER(SEARCH(",",K707)))=TRUE,"skip",IF(LEFT(K707,1)="*",IF(ISNUMBER(MATCH(S707,#REF!,0))=TRUE,"check","okay"),IF(ISNUMBER(MATCH(S707,#REF!,0))=TRUE,"okay","check")))</f>
        <v>skip</v>
      </c>
      <c r="U707" s="20" t="str">
        <f t="shared" si="64"/>
        <v>Stair</v>
      </c>
      <c r="V707" s="20" t="str">
        <f t="shared" si="65"/>
        <v>Stair</v>
      </c>
      <c r="W707" s="20" t="str">
        <f t="shared" si="66"/>
        <v>okay</v>
      </c>
    </row>
    <row r="708" spans="1:23" s="21" customFormat="1" x14ac:dyDescent="0.25">
      <c r="A708" s="43">
        <v>713</v>
      </c>
      <c r="B708" s="22" t="s">
        <v>143</v>
      </c>
      <c r="C708" s="22" t="s">
        <v>1286</v>
      </c>
      <c r="D708" s="22" t="s">
        <v>148</v>
      </c>
      <c r="E708" s="22" t="s">
        <v>1288</v>
      </c>
      <c r="F708" s="22" t="s">
        <v>1289</v>
      </c>
      <c r="G708" s="22" t="s">
        <v>1001</v>
      </c>
      <c r="H708" s="22" t="s">
        <v>1289</v>
      </c>
      <c r="I708" s="22" t="s">
        <v>150</v>
      </c>
      <c r="J708" s="22" t="s">
        <v>1300</v>
      </c>
      <c r="K708" s="22" t="s">
        <v>1305</v>
      </c>
      <c r="L708" s="51" t="s">
        <v>381</v>
      </c>
      <c r="M708" s="51" t="s">
        <v>382</v>
      </c>
      <c r="N708" s="22" t="s">
        <v>148</v>
      </c>
      <c r="O708" s="22" t="s">
        <v>148</v>
      </c>
      <c r="P708" s="22" t="s">
        <v>148</v>
      </c>
      <c r="Q708" s="23" t="s">
        <v>148</v>
      </c>
      <c r="R708" s="47" t="s">
        <v>148</v>
      </c>
      <c r="S708" s="22" t="str">
        <f t="shared" si="63"/>
        <v>IfcStairFlightCURVED</v>
      </c>
      <c r="T708" s="22" t="str">
        <f>IF(OR(J708="IfcCivilElement",K708="N.A",K708="all subtypes listed in COP",ISNUMBER(SEARCH(",",K708)))=TRUE,"skip",IF(LEFT(K708,1)="*",IF(ISNUMBER(MATCH(S708,#REF!,0))=TRUE,"check","okay"),IF(ISNUMBER(MATCH(S708,#REF!,0))=TRUE,"okay","check")))</f>
        <v>check</v>
      </c>
      <c r="U708" s="20" t="str">
        <f t="shared" si="64"/>
        <v>StairFlight</v>
      </c>
      <c r="V708" s="20" t="e">
        <f t="shared" si="65"/>
        <v>#N/A</v>
      </c>
      <c r="W708" s="20" t="e">
        <f t="shared" si="66"/>
        <v>#N/A</v>
      </c>
    </row>
    <row r="709" spans="1:23" s="21" customFormat="1" x14ac:dyDescent="0.25">
      <c r="A709" s="43">
        <v>714</v>
      </c>
      <c r="B709" s="22" t="s">
        <v>143</v>
      </c>
      <c r="C709" s="22" t="s">
        <v>1286</v>
      </c>
      <c r="D709" s="22" t="s">
        <v>148</v>
      </c>
      <c r="E709" s="22" t="s">
        <v>1288</v>
      </c>
      <c r="F709" s="22" t="s">
        <v>1289</v>
      </c>
      <c r="G709" s="22" t="s">
        <v>1001</v>
      </c>
      <c r="H709" s="22" t="s">
        <v>1289</v>
      </c>
      <c r="I709" s="22" t="s">
        <v>150</v>
      </c>
      <c r="J709" s="22" t="s">
        <v>1300</v>
      </c>
      <c r="K709" s="22" t="s">
        <v>1306</v>
      </c>
      <c r="L709" s="51" t="s">
        <v>381</v>
      </c>
      <c r="M709" s="51" t="s">
        <v>382</v>
      </c>
      <c r="N709" s="22" t="s">
        <v>148</v>
      </c>
      <c r="O709" s="22" t="s">
        <v>148</v>
      </c>
      <c r="P709" s="22" t="s">
        <v>148</v>
      </c>
      <c r="Q709" s="23" t="s">
        <v>148</v>
      </c>
      <c r="R709" s="50" t="s">
        <v>148</v>
      </c>
      <c r="S709" s="22" t="str">
        <f t="shared" si="63"/>
        <v>IfcStairFlightSPIRAL</v>
      </c>
      <c r="T709" s="22" t="str">
        <f>IF(OR(J709="IfcCivilElement",K709="N.A",K709="all subtypes listed in COP",ISNUMBER(SEARCH(",",K709)))=TRUE,"skip",IF(LEFT(K709,1)="*",IF(ISNUMBER(MATCH(S709,#REF!,0))=TRUE,"check","okay"),IF(ISNUMBER(MATCH(S709,#REF!,0))=TRUE,"okay","check")))</f>
        <v>check</v>
      </c>
      <c r="U709" s="20" t="str">
        <f t="shared" si="64"/>
        <v>StairFlight</v>
      </c>
      <c r="V709" s="20" t="e">
        <f t="shared" si="65"/>
        <v>#N/A</v>
      </c>
      <c r="W709" s="20" t="e">
        <f t="shared" si="66"/>
        <v>#N/A</v>
      </c>
    </row>
    <row r="710" spans="1:23" s="21" customFormat="1" x14ac:dyDescent="0.25">
      <c r="A710" s="43">
        <v>715</v>
      </c>
      <c r="B710" s="22" t="s">
        <v>143</v>
      </c>
      <c r="C710" s="22" t="s">
        <v>1286</v>
      </c>
      <c r="D710" s="22" t="s">
        <v>148</v>
      </c>
      <c r="E710" s="22" t="s">
        <v>1288</v>
      </c>
      <c r="F710" s="22" t="s">
        <v>1289</v>
      </c>
      <c r="G710" s="22" t="s">
        <v>1001</v>
      </c>
      <c r="H710" s="22" t="s">
        <v>1289</v>
      </c>
      <c r="I710" s="22" t="s">
        <v>150</v>
      </c>
      <c r="J710" s="22" t="s">
        <v>1300</v>
      </c>
      <c r="K710" s="22" t="s">
        <v>1307</v>
      </c>
      <c r="L710" s="51" t="s">
        <v>381</v>
      </c>
      <c r="M710" s="51" t="s">
        <v>382</v>
      </c>
      <c r="N710" s="22" t="s">
        <v>148</v>
      </c>
      <c r="O710" s="22" t="s">
        <v>148</v>
      </c>
      <c r="P710" s="22" t="s">
        <v>148</v>
      </c>
      <c r="Q710" s="23" t="s">
        <v>148</v>
      </c>
      <c r="R710" s="50" t="s">
        <v>148</v>
      </c>
      <c r="S710" s="22" t="str">
        <f t="shared" si="63"/>
        <v>IfcStairFlightWINDER</v>
      </c>
      <c r="T710" s="22" t="str">
        <f>IF(OR(J710="IfcCivilElement",K710="N.A",K710="all subtypes listed in COP",ISNUMBER(SEARCH(",",K710)))=TRUE,"skip",IF(LEFT(K710,1)="*",IF(ISNUMBER(MATCH(S710,#REF!,0))=TRUE,"check","okay"),IF(ISNUMBER(MATCH(S710,#REF!,0))=TRUE,"okay","check")))</f>
        <v>check</v>
      </c>
      <c r="U710" s="20" t="str">
        <f t="shared" si="64"/>
        <v>StairFlight</v>
      </c>
      <c r="V710" s="20" t="e">
        <f t="shared" si="65"/>
        <v>#N/A</v>
      </c>
      <c r="W710" s="20" t="e">
        <f t="shared" si="66"/>
        <v>#N/A</v>
      </c>
    </row>
    <row r="711" spans="1:23" s="21" customFormat="1" x14ac:dyDescent="0.25">
      <c r="A711" s="43">
        <v>716</v>
      </c>
      <c r="B711" s="22" t="s">
        <v>143</v>
      </c>
      <c r="C711" s="22" t="s">
        <v>1286</v>
      </c>
      <c r="D711" s="22" t="s">
        <v>148</v>
      </c>
      <c r="E711" s="22" t="s">
        <v>1288</v>
      </c>
      <c r="F711" s="22" t="s">
        <v>1289</v>
      </c>
      <c r="G711" s="22" t="s">
        <v>1001</v>
      </c>
      <c r="H711" s="22" t="s">
        <v>1289</v>
      </c>
      <c r="I711" s="22" t="s">
        <v>150</v>
      </c>
      <c r="J711" s="22" t="s">
        <v>1300</v>
      </c>
      <c r="K711" s="22" t="s">
        <v>1308</v>
      </c>
      <c r="L711" s="51" t="s">
        <v>381</v>
      </c>
      <c r="M711" s="51" t="s">
        <v>382</v>
      </c>
      <c r="N711" s="22" t="s">
        <v>148</v>
      </c>
      <c r="O711" s="22" t="s">
        <v>148</v>
      </c>
      <c r="P711" s="22" t="s">
        <v>148</v>
      </c>
      <c r="Q711" s="23" t="s">
        <v>148</v>
      </c>
      <c r="R711" s="50" t="s">
        <v>148</v>
      </c>
      <c r="S711" s="22" t="str">
        <f t="shared" si="63"/>
        <v>IfcStairFlightSTRAIGHT</v>
      </c>
      <c r="T711" s="22" t="str">
        <f>IF(OR(J711="IfcCivilElement",K711="N.A",K711="all subtypes listed in COP",ISNUMBER(SEARCH(",",K711)))=TRUE,"skip",IF(LEFT(K711,1)="*",IF(ISNUMBER(MATCH(S711,#REF!,0))=TRUE,"check","okay"),IF(ISNUMBER(MATCH(S711,#REF!,0))=TRUE,"okay","check")))</f>
        <v>check</v>
      </c>
      <c r="U711" s="20" t="str">
        <f t="shared" si="64"/>
        <v>StairFlight</v>
      </c>
      <c r="V711" s="20" t="e">
        <f t="shared" si="65"/>
        <v>#N/A</v>
      </c>
      <c r="W711" s="20" t="e">
        <f t="shared" si="66"/>
        <v>#N/A</v>
      </c>
    </row>
    <row r="712" spans="1:23" s="21" customFormat="1" x14ac:dyDescent="0.25">
      <c r="A712" s="43">
        <v>717</v>
      </c>
      <c r="B712" s="22" t="s">
        <v>143</v>
      </c>
      <c r="C712" s="22" t="s">
        <v>1286</v>
      </c>
      <c r="D712" s="22" t="s">
        <v>1311</v>
      </c>
      <c r="E712" s="22" t="s">
        <v>1288</v>
      </c>
      <c r="F712" s="22" t="s">
        <v>1289</v>
      </c>
      <c r="G712" s="22" t="s">
        <v>1001</v>
      </c>
      <c r="H712" s="22" t="s">
        <v>1289</v>
      </c>
      <c r="I712" s="22" t="s">
        <v>150</v>
      </c>
      <c r="J712" s="22" t="s">
        <v>1300</v>
      </c>
      <c r="K712" s="23" t="s">
        <v>148</v>
      </c>
      <c r="L712" s="22" t="s">
        <v>1301</v>
      </c>
      <c r="M712" s="22" t="s">
        <v>1312</v>
      </c>
      <c r="N712" s="22" t="s">
        <v>321</v>
      </c>
      <c r="O712" s="22" t="s">
        <v>148</v>
      </c>
      <c r="P712" s="22" t="s">
        <v>148</v>
      </c>
      <c r="Q712" s="23" t="s">
        <v>148</v>
      </c>
      <c r="R712" s="47" t="s">
        <v>148</v>
      </c>
      <c r="S712" s="22" t="str">
        <f t="shared" si="63"/>
        <v>IfcStairFlightN.A</v>
      </c>
      <c r="T712" s="22" t="str">
        <f>IF(OR(J712="IfcCivilElement",K712="N.A",K712="all subtypes listed in COP",ISNUMBER(SEARCH(",",K712)))=TRUE,"skip",IF(LEFT(K712,1)="*",IF(ISNUMBER(MATCH(S712,#REF!,0))=TRUE,"check","okay"),IF(ISNUMBER(MATCH(S712,#REF!,0))=TRUE,"okay","check")))</f>
        <v>skip</v>
      </c>
      <c r="U712" s="20" t="str">
        <f t="shared" si="64"/>
        <v>StairFlight</v>
      </c>
      <c r="V712" s="20" t="str">
        <f t="shared" si="65"/>
        <v>StairFlight</v>
      </c>
      <c r="W712" s="20" t="str">
        <f t="shared" si="66"/>
        <v>okay</v>
      </c>
    </row>
    <row r="713" spans="1:23" s="21" customFormat="1" x14ac:dyDescent="0.25">
      <c r="A713" s="43">
        <v>718</v>
      </c>
      <c r="B713" s="22" t="s">
        <v>143</v>
      </c>
      <c r="C713" s="22" t="s">
        <v>1286</v>
      </c>
      <c r="D713" s="22" t="s">
        <v>1303</v>
      </c>
      <c r="E713" s="22" t="s">
        <v>1288</v>
      </c>
      <c r="F713" s="22" t="s">
        <v>1289</v>
      </c>
      <c r="G713" s="22" t="s">
        <v>1001</v>
      </c>
      <c r="H713" s="22" t="s">
        <v>1289</v>
      </c>
      <c r="I713" s="22" t="s">
        <v>150</v>
      </c>
      <c r="J713" s="22" t="s">
        <v>1300</v>
      </c>
      <c r="K713" s="23" t="s">
        <v>148</v>
      </c>
      <c r="L713" s="22" t="s">
        <v>1301</v>
      </c>
      <c r="M713" s="22" t="s">
        <v>1304</v>
      </c>
      <c r="N713" s="22" t="s">
        <v>155</v>
      </c>
      <c r="O713" s="22" t="s">
        <v>156</v>
      </c>
      <c r="P713" s="22" t="s">
        <v>148</v>
      </c>
      <c r="Q713" s="23" t="s">
        <v>148</v>
      </c>
      <c r="R713" s="47" t="s">
        <v>148</v>
      </c>
      <c r="S713" s="22" t="str">
        <f t="shared" si="63"/>
        <v>IfcStairFlightN.A</v>
      </c>
      <c r="T713" s="22" t="str">
        <f>IF(OR(J713="IfcCivilElement",K713="N.A",K713="all subtypes listed in COP",ISNUMBER(SEARCH(",",K713)))=TRUE,"skip",IF(LEFT(K713,1)="*",IF(ISNUMBER(MATCH(S713,#REF!,0))=TRUE,"check","okay"),IF(ISNUMBER(MATCH(S713,#REF!,0))=TRUE,"okay","check")))</f>
        <v>skip</v>
      </c>
      <c r="U713" s="20" t="str">
        <f t="shared" si="64"/>
        <v>StairFlight</v>
      </c>
      <c r="V713" s="20" t="str">
        <f t="shared" si="65"/>
        <v>StairFlight</v>
      </c>
      <c r="W713" s="20" t="str">
        <f t="shared" si="66"/>
        <v>okay</v>
      </c>
    </row>
    <row r="714" spans="1:23" s="21" customFormat="1" x14ac:dyDescent="0.25">
      <c r="A714" s="43">
        <v>719</v>
      </c>
      <c r="B714" s="22" t="s">
        <v>143</v>
      </c>
      <c r="C714" s="22" t="s">
        <v>1286</v>
      </c>
      <c r="D714" s="22" t="s">
        <v>1309</v>
      </c>
      <c r="E714" s="22" t="s">
        <v>1288</v>
      </c>
      <c r="F714" s="22" t="s">
        <v>1289</v>
      </c>
      <c r="G714" s="22" t="s">
        <v>1001</v>
      </c>
      <c r="H714" s="22" t="s">
        <v>1289</v>
      </c>
      <c r="I714" s="22" t="s">
        <v>150</v>
      </c>
      <c r="J714" s="22" t="s">
        <v>1300</v>
      </c>
      <c r="K714" s="23" t="s">
        <v>148</v>
      </c>
      <c r="L714" s="22" t="s">
        <v>1301</v>
      </c>
      <c r="M714" s="22" t="s">
        <v>1310</v>
      </c>
      <c r="N714" s="22" t="s">
        <v>321</v>
      </c>
      <c r="O714" s="22" t="s">
        <v>148</v>
      </c>
      <c r="P714" s="22" t="s">
        <v>148</v>
      </c>
      <c r="Q714" s="23" t="s">
        <v>148</v>
      </c>
      <c r="R714" s="47" t="s">
        <v>148</v>
      </c>
      <c r="S714" s="22" t="str">
        <f t="shared" si="63"/>
        <v>IfcStairFlightN.A</v>
      </c>
      <c r="T714" s="22" t="str">
        <f>IF(OR(J714="IfcCivilElement",K714="N.A",K714="all subtypes listed in COP",ISNUMBER(SEARCH(",",K714)))=TRUE,"skip",IF(LEFT(K714,1)="*",IF(ISNUMBER(MATCH(S714,#REF!,0))=TRUE,"check","okay"),IF(ISNUMBER(MATCH(S714,#REF!,0))=TRUE,"okay","check")))</f>
        <v>skip</v>
      </c>
      <c r="U714" s="20" t="str">
        <f t="shared" si="64"/>
        <v>StairFlight</v>
      </c>
      <c r="V714" s="20" t="str">
        <f t="shared" si="65"/>
        <v>StairFlight</v>
      </c>
      <c r="W714" s="20" t="str">
        <f t="shared" si="66"/>
        <v>okay</v>
      </c>
    </row>
    <row r="715" spans="1:23" s="21" customFormat="1" x14ac:dyDescent="0.25">
      <c r="A715" s="43">
        <v>720</v>
      </c>
      <c r="B715" s="22" t="s">
        <v>271</v>
      </c>
      <c r="C715" s="22" t="s">
        <v>1286</v>
      </c>
      <c r="D715" s="22" t="s">
        <v>1299</v>
      </c>
      <c r="E715" s="22" t="s">
        <v>1288</v>
      </c>
      <c r="F715" s="22" t="s">
        <v>1289</v>
      </c>
      <c r="G715" s="22" t="s">
        <v>1001</v>
      </c>
      <c r="H715" s="22" t="s">
        <v>1289</v>
      </c>
      <c r="I715" s="22" t="s">
        <v>150</v>
      </c>
      <c r="J715" s="22" t="s">
        <v>1300</v>
      </c>
      <c r="K715" s="23" t="s">
        <v>148</v>
      </c>
      <c r="L715" s="22" t="s">
        <v>1301</v>
      </c>
      <c r="M715" s="22" t="s">
        <v>1302</v>
      </c>
      <c r="N715" s="22" t="s">
        <v>155</v>
      </c>
      <c r="O715" s="22" t="s">
        <v>156</v>
      </c>
      <c r="P715" s="22" t="s">
        <v>148</v>
      </c>
      <c r="Q715" s="23" t="s">
        <v>148</v>
      </c>
      <c r="R715" s="47" t="s">
        <v>148</v>
      </c>
      <c r="S715" s="22" t="str">
        <f t="shared" si="63"/>
        <v>IfcStairFlightN.A</v>
      </c>
      <c r="T715" s="22" t="str">
        <f>IF(OR(J715="IfcCivilElement",K715="N.A",K715="all subtypes listed in COP",ISNUMBER(SEARCH(",",K715)))=TRUE,"skip",IF(LEFT(K715,1)="*",IF(ISNUMBER(MATCH(S715,#REF!,0))=TRUE,"check","okay"),IF(ISNUMBER(MATCH(S715,#REF!,0))=TRUE,"okay","check")))</f>
        <v>skip</v>
      </c>
      <c r="U715" s="20" t="str">
        <f t="shared" si="64"/>
        <v>StairFlight</v>
      </c>
      <c r="V715" s="20" t="str">
        <f t="shared" si="65"/>
        <v>StairFlight</v>
      </c>
      <c r="W715" s="20" t="str">
        <f t="shared" si="66"/>
        <v>okay</v>
      </c>
    </row>
    <row r="716" spans="1:23" s="21" customFormat="1" x14ac:dyDescent="0.25">
      <c r="A716" s="43">
        <v>721</v>
      </c>
      <c r="B716" s="22" t="s">
        <v>143</v>
      </c>
      <c r="C716" s="22" t="s">
        <v>1286</v>
      </c>
      <c r="D716" s="22" t="s">
        <v>223</v>
      </c>
      <c r="E716" s="22" t="s">
        <v>1288</v>
      </c>
      <c r="F716" s="22" t="s">
        <v>1289</v>
      </c>
      <c r="G716" s="22" t="s">
        <v>1001</v>
      </c>
      <c r="H716" s="22" t="s">
        <v>1289</v>
      </c>
      <c r="I716" s="22" t="s">
        <v>150</v>
      </c>
      <c r="J716" s="22" t="s">
        <v>1300</v>
      </c>
      <c r="K716" s="23" t="s">
        <v>148</v>
      </c>
      <c r="L716" s="22" t="s">
        <v>224</v>
      </c>
      <c r="M716" s="22" t="s">
        <v>225</v>
      </c>
      <c r="N716" s="22" t="s">
        <v>171</v>
      </c>
      <c r="O716" s="22" t="s">
        <v>148</v>
      </c>
      <c r="P716" s="22" t="s">
        <v>226</v>
      </c>
      <c r="Q716" s="23" t="s">
        <v>1760</v>
      </c>
      <c r="R716" s="47" t="s">
        <v>148</v>
      </c>
      <c r="S716" s="22" t="str">
        <f t="shared" si="63"/>
        <v>IfcStairFlightN.A</v>
      </c>
      <c r="T716" s="22" t="str">
        <f>IF(OR(J716="IfcCivilElement",K716="N.A",K716="all subtypes listed in COP",ISNUMBER(SEARCH(",",K716)))=TRUE,"skip",IF(LEFT(K716,1)="*",IF(ISNUMBER(MATCH(S716,#REF!,0))=TRUE,"check","okay"),IF(ISNUMBER(MATCH(S716,#REF!,0))=TRUE,"okay","check")))</f>
        <v>skip</v>
      </c>
      <c r="U716" s="20" t="str">
        <f t="shared" si="64"/>
        <v>StairFlight</v>
      </c>
      <c r="V716" s="20" t="str">
        <f t="shared" si="65"/>
        <v>Material</v>
      </c>
      <c r="W716" s="20" t="str">
        <f t="shared" si="66"/>
        <v>check</v>
      </c>
    </row>
    <row r="717" spans="1:23" s="21" customFormat="1" x14ac:dyDescent="0.25">
      <c r="A717" s="43">
        <v>722</v>
      </c>
      <c r="B717" s="22" t="s">
        <v>143</v>
      </c>
      <c r="C717" s="22" t="s">
        <v>1286</v>
      </c>
      <c r="D717" s="22" t="s">
        <v>235</v>
      </c>
      <c r="E717" s="22" t="s">
        <v>1288</v>
      </c>
      <c r="F717" s="22" t="s">
        <v>1289</v>
      </c>
      <c r="G717" s="22" t="s">
        <v>1001</v>
      </c>
      <c r="H717" s="22" t="s">
        <v>1289</v>
      </c>
      <c r="I717" s="22" t="s">
        <v>150</v>
      </c>
      <c r="J717" s="22" t="s">
        <v>1300</v>
      </c>
      <c r="K717" s="23" t="s">
        <v>148</v>
      </c>
      <c r="L717" s="22" t="s">
        <v>1313</v>
      </c>
      <c r="M717" s="22" t="s">
        <v>236</v>
      </c>
      <c r="N717" s="22" t="s">
        <v>171</v>
      </c>
      <c r="O717" s="22" t="s">
        <v>148</v>
      </c>
      <c r="P717" s="22" t="s">
        <v>148</v>
      </c>
      <c r="Q717" s="22" t="s">
        <v>237</v>
      </c>
      <c r="R717" s="47" t="s">
        <v>148</v>
      </c>
      <c r="S717" s="22" t="str">
        <f t="shared" si="63"/>
        <v>IfcStairFlightN.A</v>
      </c>
      <c r="T717" s="22" t="str">
        <f>IF(OR(J717="IfcCivilElement",K717="N.A",K717="all subtypes listed in COP",ISNUMBER(SEARCH(",",K717)))=TRUE,"skip",IF(LEFT(K717,1)="*",IF(ISNUMBER(MATCH(S717,#REF!,0))=TRUE,"check","okay"),IF(ISNUMBER(MATCH(S717,#REF!,0))=TRUE,"okay","check")))</f>
        <v>skip</v>
      </c>
      <c r="U717" s="20" t="str">
        <f t="shared" si="64"/>
        <v>StairFlight</v>
      </c>
      <c r="V717" s="20" t="str">
        <f t="shared" si="65"/>
        <v>StairFlight</v>
      </c>
      <c r="W717" s="20" t="str">
        <f t="shared" si="66"/>
        <v>okay</v>
      </c>
    </row>
    <row r="718" spans="1:23" s="21" customFormat="1" x14ac:dyDescent="0.25">
      <c r="A718" s="43">
        <v>723</v>
      </c>
      <c r="B718" s="22" t="s">
        <v>143</v>
      </c>
      <c r="C718" s="22" t="s">
        <v>1286</v>
      </c>
      <c r="D718" s="22" t="s">
        <v>1287</v>
      </c>
      <c r="E718" s="22" t="s">
        <v>1288</v>
      </c>
      <c r="F718" s="22" t="s">
        <v>1289</v>
      </c>
      <c r="G718" s="22" t="s">
        <v>1001</v>
      </c>
      <c r="H718" s="22" t="s">
        <v>1289</v>
      </c>
      <c r="I718" s="22" t="s">
        <v>150</v>
      </c>
      <c r="J718" s="22" t="s">
        <v>151</v>
      </c>
      <c r="K718" s="22" t="s">
        <v>597</v>
      </c>
      <c r="L718" s="22" t="s">
        <v>158</v>
      </c>
      <c r="M718" s="22" t="s">
        <v>598</v>
      </c>
      <c r="N718" s="22" t="s">
        <v>171</v>
      </c>
      <c r="O718" s="22" t="s">
        <v>148</v>
      </c>
      <c r="P718" s="22" t="s">
        <v>148</v>
      </c>
      <c r="Q718" s="23" t="s">
        <v>1290</v>
      </c>
      <c r="R718" s="47" t="s">
        <v>148</v>
      </c>
      <c r="S718" s="22" t="str">
        <f t="shared" si="63"/>
        <v>IfcSpaceSPACE</v>
      </c>
      <c r="T718" s="22" t="str">
        <f>IF(OR(J718="IfcCivilElement",K718="N.A",K718="all subtypes listed in COP",ISNUMBER(SEARCH(",",K718)))=TRUE,"skip",IF(LEFT(K718,1)="*",IF(ISNUMBER(MATCH(S718,#REF!,0))=TRUE,"check","okay"),IF(ISNUMBER(MATCH(S718,#REF!,0))=TRUE,"okay","check")))</f>
        <v>check</v>
      </c>
      <c r="U718" s="20" t="str">
        <f t="shared" si="64"/>
        <v>Space</v>
      </c>
      <c r="V718" s="20" t="str">
        <f t="shared" si="65"/>
        <v>Space</v>
      </c>
      <c r="W718" s="20" t="str">
        <f t="shared" si="66"/>
        <v>okay</v>
      </c>
    </row>
    <row r="719" spans="1:23" s="21" customFormat="1" x14ac:dyDescent="0.25">
      <c r="A719" s="43">
        <v>724</v>
      </c>
      <c r="B719" s="22" t="s">
        <v>143</v>
      </c>
      <c r="C719" s="22" t="s">
        <v>1286</v>
      </c>
      <c r="D719" s="22" t="s">
        <v>548</v>
      </c>
      <c r="E719" s="22" t="s">
        <v>1288</v>
      </c>
      <c r="F719" s="22" t="s">
        <v>1289</v>
      </c>
      <c r="G719" s="22" t="s">
        <v>1001</v>
      </c>
      <c r="H719" s="22" t="s">
        <v>1289</v>
      </c>
      <c r="I719" s="22" t="s">
        <v>164</v>
      </c>
      <c r="J719" s="22" t="s">
        <v>1291</v>
      </c>
      <c r="K719" s="23" t="s">
        <v>148</v>
      </c>
      <c r="L719" s="22" t="s">
        <v>1294</v>
      </c>
      <c r="M719" s="22" t="s">
        <v>549</v>
      </c>
      <c r="N719" s="22" t="s">
        <v>171</v>
      </c>
      <c r="O719" s="22" t="s">
        <v>148</v>
      </c>
      <c r="P719" s="22" t="s">
        <v>148</v>
      </c>
      <c r="Q719" s="23" t="s">
        <v>148</v>
      </c>
      <c r="R719" s="47" t="s">
        <v>1186</v>
      </c>
      <c r="S719" s="22" t="str">
        <f t="shared" si="63"/>
        <v>IfcStairN.A</v>
      </c>
      <c r="T719" s="22" t="str">
        <f>IF(OR(J719="IfcCivilElement",K719="N.A",K719="all subtypes listed in COP",ISNUMBER(SEARCH(",",K719)))=TRUE,"skip",IF(LEFT(K719,1)="*",IF(ISNUMBER(MATCH(S719,#REF!,0))=TRUE,"check","okay"),IF(ISNUMBER(MATCH(S719,#REF!,0))=TRUE,"okay","check")))</f>
        <v>skip</v>
      </c>
      <c r="U719" s="20" t="str">
        <f t="shared" si="64"/>
        <v>Stair</v>
      </c>
      <c r="V719" s="20" t="str">
        <f t="shared" si="65"/>
        <v>Stair</v>
      </c>
      <c r="W719" s="20" t="str">
        <f t="shared" si="66"/>
        <v>okay</v>
      </c>
    </row>
    <row r="720" spans="1:23" s="21" customFormat="1" x14ac:dyDescent="0.25">
      <c r="A720" s="43">
        <v>725</v>
      </c>
      <c r="B720" s="22" t="s">
        <v>143</v>
      </c>
      <c r="C720" s="22" t="s">
        <v>1286</v>
      </c>
      <c r="D720" s="22" t="s">
        <v>546</v>
      </c>
      <c r="E720" s="22" t="s">
        <v>1288</v>
      </c>
      <c r="F720" s="22" t="s">
        <v>1289</v>
      </c>
      <c r="G720" s="22" t="s">
        <v>1001</v>
      </c>
      <c r="H720" s="22" t="s">
        <v>1289</v>
      </c>
      <c r="I720" s="22" t="s">
        <v>164</v>
      </c>
      <c r="J720" s="22" t="s">
        <v>1291</v>
      </c>
      <c r="K720" s="23" t="s">
        <v>148</v>
      </c>
      <c r="L720" s="22" t="s">
        <v>1294</v>
      </c>
      <c r="M720" s="22" t="s">
        <v>547</v>
      </c>
      <c r="N720" s="22" t="s">
        <v>171</v>
      </c>
      <c r="O720" s="22" t="s">
        <v>148</v>
      </c>
      <c r="P720" s="22" t="s">
        <v>148</v>
      </c>
      <c r="Q720" s="23" t="s">
        <v>148</v>
      </c>
      <c r="R720" s="47" t="s">
        <v>1186</v>
      </c>
      <c r="S720" s="22" t="str">
        <f t="shared" si="63"/>
        <v>IfcStairN.A</v>
      </c>
      <c r="T720" s="22" t="str">
        <f>IF(OR(J720="IfcCivilElement",K720="N.A",K720="all subtypes listed in COP",ISNUMBER(SEARCH(",",K720)))=TRUE,"skip",IF(LEFT(K720,1)="*",IF(ISNUMBER(MATCH(S720,#REF!,0))=TRUE,"check","okay"),IF(ISNUMBER(MATCH(S720,#REF!,0))=TRUE,"okay","check")))</f>
        <v>skip</v>
      </c>
      <c r="U720" s="20" t="str">
        <f t="shared" si="64"/>
        <v>Stair</v>
      </c>
      <c r="V720" s="20" t="str">
        <f t="shared" si="65"/>
        <v>Stair</v>
      </c>
      <c r="W720" s="20" t="str">
        <f t="shared" si="66"/>
        <v>okay</v>
      </c>
    </row>
    <row r="721" spans="1:23" s="21" customFormat="1" x14ac:dyDescent="0.25">
      <c r="A721" s="43">
        <v>726</v>
      </c>
      <c r="B721" s="22" t="s">
        <v>143</v>
      </c>
      <c r="C721" s="22" t="s">
        <v>1286</v>
      </c>
      <c r="D721" s="22" t="s">
        <v>351</v>
      </c>
      <c r="E721" s="22" t="s">
        <v>1288</v>
      </c>
      <c r="F721" s="22" t="s">
        <v>1289</v>
      </c>
      <c r="G721" s="22" t="s">
        <v>1001</v>
      </c>
      <c r="H721" s="22" t="s">
        <v>1289</v>
      </c>
      <c r="I721" s="22" t="s">
        <v>164</v>
      </c>
      <c r="J721" s="22" t="s">
        <v>1291</v>
      </c>
      <c r="K721" s="23" t="s">
        <v>148</v>
      </c>
      <c r="L721" s="22" t="s">
        <v>1298</v>
      </c>
      <c r="M721" s="22" t="s">
        <v>352</v>
      </c>
      <c r="N721" s="22" t="s">
        <v>171</v>
      </c>
      <c r="O721" s="22" t="s">
        <v>148</v>
      </c>
      <c r="P721" s="22" t="s">
        <v>148</v>
      </c>
      <c r="Q721" s="23" t="s">
        <v>148</v>
      </c>
      <c r="R721" s="47" t="s">
        <v>209</v>
      </c>
      <c r="S721" s="22" t="str">
        <f t="shared" si="63"/>
        <v>IfcStairN.A</v>
      </c>
      <c r="T721" s="22" t="str">
        <f>IF(OR(J721="IfcCivilElement",K721="N.A",K721="all subtypes listed in COP",ISNUMBER(SEARCH(",",K721)))=TRUE,"skip",IF(LEFT(K721,1)="*",IF(ISNUMBER(MATCH(S721,#REF!,0))=TRUE,"check","okay"),IF(ISNUMBER(MATCH(S721,#REF!,0))=TRUE,"okay","check")))</f>
        <v>skip</v>
      </c>
      <c r="U721" s="20" t="str">
        <f t="shared" si="64"/>
        <v>Stair</v>
      </c>
      <c r="V721" s="20" t="str">
        <f t="shared" si="65"/>
        <v>Stair</v>
      </c>
      <c r="W721" s="20" t="str">
        <f t="shared" si="66"/>
        <v>okay</v>
      </c>
    </row>
    <row r="722" spans="1:23" s="21" customFormat="1" x14ac:dyDescent="0.25">
      <c r="A722" s="43">
        <v>727</v>
      </c>
      <c r="B722" s="22" t="s">
        <v>143</v>
      </c>
      <c r="C722" s="22" t="s">
        <v>1286</v>
      </c>
      <c r="D722" s="22" t="s">
        <v>349</v>
      </c>
      <c r="E722" s="22" t="s">
        <v>1288</v>
      </c>
      <c r="F722" s="22" t="s">
        <v>1289</v>
      </c>
      <c r="G722" s="22" t="s">
        <v>1001</v>
      </c>
      <c r="H722" s="22" t="s">
        <v>1289</v>
      </c>
      <c r="I722" s="22" t="s">
        <v>164</v>
      </c>
      <c r="J722" s="22" t="s">
        <v>1291</v>
      </c>
      <c r="K722" s="23" t="s">
        <v>148</v>
      </c>
      <c r="L722" s="22" t="s">
        <v>1298</v>
      </c>
      <c r="M722" s="22" t="s">
        <v>350</v>
      </c>
      <c r="N722" s="22" t="s">
        <v>171</v>
      </c>
      <c r="O722" s="22" t="s">
        <v>148</v>
      </c>
      <c r="P722" s="22" t="s">
        <v>148</v>
      </c>
      <c r="Q722" s="23" t="s">
        <v>148</v>
      </c>
      <c r="R722" s="47" t="s">
        <v>209</v>
      </c>
      <c r="S722" s="22" t="str">
        <f t="shared" si="63"/>
        <v>IfcStairN.A</v>
      </c>
      <c r="T722" s="22" t="str">
        <f>IF(OR(J722="IfcCivilElement",K722="N.A",K722="all subtypes listed in COP",ISNUMBER(SEARCH(",",K722)))=TRUE,"skip",IF(LEFT(K722,1)="*",IF(ISNUMBER(MATCH(S722,#REF!,0))=TRUE,"check","okay"),IF(ISNUMBER(MATCH(S722,#REF!,0))=TRUE,"okay","check")))</f>
        <v>skip</v>
      </c>
      <c r="U722" s="20" t="str">
        <f t="shared" si="64"/>
        <v>Stair</v>
      </c>
      <c r="V722" s="20" t="str">
        <f t="shared" si="65"/>
        <v>Stair</v>
      </c>
      <c r="W722" s="20" t="str">
        <f t="shared" si="66"/>
        <v>okay</v>
      </c>
    </row>
    <row r="723" spans="1:23" s="21" customFormat="1" x14ac:dyDescent="0.25">
      <c r="A723" s="43">
        <v>728</v>
      </c>
      <c r="B723" s="22" t="s">
        <v>143</v>
      </c>
      <c r="C723" s="22" t="s">
        <v>1286</v>
      </c>
      <c r="D723" s="22" t="s">
        <v>347</v>
      </c>
      <c r="E723" s="22" t="s">
        <v>1288</v>
      </c>
      <c r="F723" s="22" t="s">
        <v>1289</v>
      </c>
      <c r="G723" s="22" t="s">
        <v>1001</v>
      </c>
      <c r="H723" s="22" t="s">
        <v>1289</v>
      </c>
      <c r="I723" s="22" t="s">
        <v>164</v>
      </c>
      <c r="J723" s="22" t="s">
        <v>1291</v>
      </c>
      <c r="K723" s="23" t="s">
        <v>148</v>
      </c>
      <c r="L723" s="22" t="s">
        <v>1298</v>
      </c>
      <c r="M723" s="22" t="s">
        <v>348</v>
      </c>
      <c r="N723" s="22" t="s">
        <v>171</v>
      </c>
      <c r="O723" s="22" t="s">
        <v>148</v>
      </c>
      <c r="P723" s="22" t="s">
        <v>148</v>
      </c>
      <c r="Q723" s="22" t="s">
        <v>206</v>
      </c>
      <c r="R723" s="44" t="s">
        <v>148</v>
      </c>
      <c r="S723" s="22" t="str">
        <f t="shared" si="63"/>
        <v>IfcStairN.A</v>
      </c>
      <c r="T723" s="22" t="str">
        <f>IF(OR(J723="IfcCivilElement",K723="N.A",K723="all subtypes listed in COP",ISNUMBER(SEARCH(",",K723)))=TRUE,"skip",IF(LEFT(K723,1)="*",IF(ISNUMBER(MATCH(S723,#REF!,0))=TRUE,"check","okay"),IF(ISNUMBER(MATCH(S723,#REF!,0))=TRUE,"okay","check")))</f>
        <v>skip</v>
      </c>
      <c r="U723" s="20" t="str">
        <f t="shared" si="64"/>
        <v>Stair</v>
      </c>
      <c r="V723" s="20" t="str">
        <f t="shared" si="65"/>
        <v>Stair</v>
      </c>
      <c r="W723" s="20" t="str">
        <f t="shared" si="66"/>
        <v>okay</v>
      </c>
    </row>
    <row r="724" spans="1:23" s="21" customFormat="1" x14ac:dyDescent="0.25">
      <c r="A724" s="43">
        <v>729</v>
      </c>
      <c r="B724" s="22" t="s">
        <v>143</v>
      </c>
      <c r="C724" s="22" t="s">
        <v>1286</v>
      </c>
      <c r="D724" s="22" t="s">
        <v>345</v>
      </c>
      <c r="E724" s="22" t="s">
        <v>1288</v>
      </c>
      <c r="F724" s="22" t="s">
        <v>1289</v>
      </c>
      <c r="G724" s="22" t="s">
        <v>1001</v>
      </c>
      <c r="H724" s="22" t="s">
        <v>1289</v>
      </c>
      <c r="I724" s="22" t="s">
        <v>164</v>
      </c>
      <c r="J724" s="22" t="s">
        <v>1291</v>
      </c>
      <c r="K724" s="23" t="s">
        <v>148</v>
      </c>
      <c r="L724" s="22" t="s">
        <v>1298</v>
      </c>
      <c r="M724" s="22" t="s">
        <v>346</v>
      </c>
      <c r="N724" s="22" t="s">
        <v>171</v>
      </c>
      <c r="O724" s="22" t="s">
        <v>148</v>
      </c>
      <c r="P724" s="22" t="s">
        <v>148</v>
      </c>
      <c r="Q724" s="22" t="s">
        <v>206</v>
      </c>
      <c r="R724" s="44" t="s">
        <v>148</v>
      </c>
      <c r="S724" s="22" t="str">
        <f t="shared" si="63"/>
        <v>IfcStairN.A</v>
      </c>
      <c r="T724" s="22" t="str">
        <f>IF(OR(J724="IfcCivilElement",K724="N.A",K724="all subtypes listed in COP",ISNUMBER(SEARCH(",",K724)))=TRUE,"skip",IF(LEFT(K724,1)="*",IF(ISNUMBER(MATCH(S724,#REF!,0))=TRUE,"check","okay"),IF(ISNUMBER(MATCH(S724,#REF!,0))=TRUE,"okay","check")))</f>
        <v>skip</v>
      </c>
      <c r="U724" s="20" t="str">
        <f t="shared" si="64"/>
        <v>Stair</v>
      </c>
      <c r="V724" s="20" t="str">
        <f t="shared" si="65"/>
        <v>Stair</v>
      </c>
      <c r="W724" s="20" t="str">
        <f t="shared" si="66"/>
        <v>okay</v>
      </c>
    </row>
    <row r="725" spans="1:23" s="21" customFormat="1" x14ac:dyDescent="0.25">
      <c r="A725" s="43">
        <v>730</v>
      </c>
      <c r="B725" s="22" t="s">
        <v>143</v>
      </c>
      <c r="C725" s="22" t="s">
        <v>1286</v>
      </c>
      <c r="D725" s="22" t="s">
        <v>227</v>
      </c>
      <c r="E725" s="22" t="s">
        <v>1288</v>
      </c>
      <c r="F725" s="22" t="s">
        <v>1289</v>
      </c>
      <c r="G725" s="22" t="s">
        <v>1001</v>
      </c>
      <c r="H725" s="22" t="s">
        <v>1289</v>
      </c>
      <c r="I725" s="22" t="s">
        <v>164</v>
      </c>
      <c r="J725" s="22" t="s">
        <v>1291</v>
      </c>
      <c r="K725" s="23" t="s">
        <v>148</v>
      </c>
      <c r="L725" s="22" t="s">
        <v>1295</v>
      </c>
      <c r="M725" s="22" t="s">
        <v>227</v>
      </c>
      <c r="N725" s="22" t="s">
        <v>171</v>
      </c>
      <c r="O725" s="22" t="s">
        <v>148</v>
      </c>
      <c r="P725" s="22" t="s">
        <v>148</v>
      </c>
      <c r="Q725" s="23" t="s">
        <v>148</v>
      </c>
      <c r="R725" s="47" t="s">
        <v>1296</v>
      </c>
      <c r="S725" s="22" t="str">
        <f t="shared" si="63"/>
        <v>IfcStairN.A</v>
      </c>
      <c r="T725" s="22" t="str">
        <f>IF(OR(J725="IfcCivilElement",K725="N.A",K725="all subtypes listed in COP",ISNUMBER(SEARCH(",",K725)))=TRUE,"skip",IF(LEFT(K725,1)="*",IF(ISNUMBER(MATCH(S725,#REF!,0))=TRUE,"check","okay"),IF(ISNUMBER(MATCH(S725,#REF!,0))=TRUE,"okay","check")))</f>
        <v>skip</v>
      </c>
      <c r="U725" s="20" t="str">
        <f t="shared" si="64"/>
        <v>Stair</v>
      </c>
      <c r="V725" s="20" t="str">
        <f t="shared" si="65"/>
        <v>Stair</v>
      </c>
      <c r="W725" s="20" t="str">
        <f t="shared" si="66"/>
        <v>okay</v>
      </c>
    </row>
    <row r="726" spans="1:23" s="21" customFormat="1" x14ac:dyDescent="0.25">
      <c r="A726" s="43">
        <v>731</v>
      </c>
      <c r="B726" s="22" t="s">
        <v>143</v>
      </c>
      <c r="C726" s="22" t="s">
        <v>1286</v>
      </c>
      <c r="D726" s="22" t="s">
        <v>217</v>
      </c>
      <c r="E726" s="22" t="s">
        <v>1288</v>
      </c>
      <c r="F726" s="22" t="s">
        <v>1289</v>
      </c>
      <c r="G726" s="22" t="s">
        <v>1001</v>
      </c>
      <c r="H726" s="22" t="s">
        <v>1289</v>
      </c>
      <c r="I726" s="22" t="s">
        <v>164</v>
      </c>
      <c r="J726" s="22" t="s">
        <v>1291</v>
      </c>
      <c r="K726" s="23" t="s">
        <v>148</v>
      </c>
      <c r="L726" s="22" t="s">
        <v>1292</v>
      </c>
      <c r="M726" s="22" t="s">
        <v>218</v>
      </c>
      <c r="N726" s="22" t="s">
        <v>171</v>
      </c>
      <c r="O726" s="22" t="s">
        <v>148</v>
      </c>
      <c r="P726" s="22" t="s">
        <v>148</v>
      </c>
      <c r="Q726" s="23" t="s">
        <v>148</v>
      </c>
      <c r="R726" s="47" t="s">
        <v>219</v>
      </c>
      <c r="S726" s="22" t="str">
        <f t="shared" si="63"/>
        <v>IfcStairN.A</v>
      </c>
      <c r="T726" s="22" t="str">
        <f>IF(OR(J726="IfcCivilElement",K726="N.A",K726="all subtypes listed in COP",ISNUMBER(SEARCH(",",K726)))=TRUE,"skip",IF(LEFT(K726,1)="*",IF(ISNUMBER(MATCH(S726,#REF!,0))=TRUE,"check","okay"),IF(ISNUMBER(MATCH(S726,#REF!,0))=TRUE,"okay","check")))</f>
        <v>skip</v>
      </c>
      <c r="U726" s="20" t="str">
        <f t="shared" si="64"/>
        <v>Stair</v>
      </c>
      <c r="V726" s="20" t="str">
        <f t="shared" si="65"/>
        <v>Stair</v>
      </c>
      <c r="W726" s="20" t="str">
        <f t="shared" si="66"/>
        <v>okay</v>
      </c>
    </row>
    <row r="727" spans="1:23" s="21" customFormat="1" x14ac:dyDescent="0.25">
      <c r="A727" s="43">
        <v>732</v>
      </c>
      <c r="B727" s="22" t="s">
        <v>143</v>
      </c>
      <c r="C727" s="22" t="s">
        <v>1286</v>
      </c>
      <c r="D727" s="22" t="s">
        <v>213</v>
      </c>
      <c r="E727" s="22" t="s">
        <v>1288</v>
      </c>
      <c r="F727" s="22" t="s">
        <v>1289</v>
      </c>
      <c r="G727" s="22" t="s">
        <v>1001</v>
      </c>
      <c r="H727" s="22" t="s">
        <v>1289</v>
      </c>
      <c r="I727" s="22" t="s">
        <v>164</v>
      </c>
      <c r="J727" s="22" t="s">
        <v>1291</v>
      </c>
      <c r="K727" s="23" t="s">
        <v>148</v>
      </c>
      <c r="L727" s="22" t="s">
        <v>1295</v>
      </c>
      <c r="M727" s="22" t="s">
        <v>213</v>
      </c>
      <c r="N727" s="22" t="s">
        <v>171</v>
      </c>
      <c r="O727" s="22" t="s">
        <v>148</v>
      </c>
      <c r="P727" s="22" t="s">
        <v>148</v>
      </c>
      <c r="Q727" s="23" t="s">
        <v>148</v>
      </c>
      <c r="R727" s="47" t="s">
        <v>214</v>
      </c>
      <c r="S727" s="22" t="str">
        <f t="shared" si="63"/>
        <v>IfcStairN.A</v>
      </c>
      <c r="T727" s="22" t="str">
        <f>IF(OR(J727="IfcCivilElement",K727="N.A",K727="all subtypes listed in COP",ISNUMBER(SEARCH(",",K727)))=TRUE,"skip",IF(LEFT(K727,1)="*",IF(ISNUMBER(MATCH(S727,#REF!,0))=TRUE,"check","okay"),IF(ISNUMBER(MATCH(S727,#REF!,0))=TRUE,"okay","check")))</f>
        <v>skip</v>
      </c>
      <c r="U727" s="20" t="str">
        <f t="shared" si="64"/>
        <v>Stair</v>
      </c>
      <c r="V727" s="20" t="str">
        <f t="shared" si="65"/>
        <v>Stair</v>
      </c>
      <c r="W727" s="20" t="str">
        <f t="shared" si="66"/>
        <v>okay</v>
      </c>
    </row>
    <row r="728" spans="1:23" s="21" customFormat="1" x14ac:dyDescent="0.25">
      <c r="A728" s="43">
        <v>733</v>
      </c>
      <c r="B728" s="22" t="s">
        <v>143</v>
      </c>
      <c r="C728" s="22" t="s">
        <v>1286</v>
      </c>
      <c r="D728" s="22" t="s">
        <v>210</v>
      </c>
      <c r="E728" s="22" t="s">
        <v>1288</v>
      </c>
      <c r="F728" s="22" t="s">
        <v>1289</v>
      </c>
      <c r="G728" s="22" t="s">
        <v>1001</v>
      </c>
      <c r="H728" s="22" t="s">
        <v>1289</v>
      </c>
      <c r="I728" s="22" t="s">
        <v>164</v>
      </c>
      <c r="J728" s="22" t="s">
        <v>1291</v>
      </c>
      <c r="K728" s="23" t="s">
        <v>148</v>
      </c>
      <c r="L728" s="22" t="s">
        <v>1295</v>
      </c>
      <c r="M728" s="22" t="s">
        <v>211</v>
      </c>
      <c r="N728" s="22" t="s">
        <v>171</v>
      </c>
      <c r="O728" s="22" t="s">
        <v>148</v>
      </c>
      <c r="P728" s="22" t="s">
        <v>148</v>
      </c>
      <c r="Q728" s="23" t="s">
        <v>212</v>
      </c>
      <c r="R728" s="47" t="s">
        <v>148</v>
      </c>
      <c r="S728" s="22" t="str">
        <f t="shared" si="63"/>
        <v>IfcStairN.A</v>
      </c>
      <c r="T728" s="22" t="str">
        <f>IF(OR(J728="IfcCivilElement",K728="N.A",K728="all subtypes listed in COP",ISNUMBER(SEARCH(",",K728)))=TRUE,"skip",IF(LEFT(K728,1)="*",IF(ISNUMBER(MATCH(S728,#REF!,0))=TRUE,"check","okay"),IF(ISNUMBER(MATCH(S728,#REF!,0))=TRUE,"okay","check")))</f>
        <v>skip</v>
      </c>
      <c r="U728" s="20" t="str">
        <f t="shared" si="64"/>
        <v>Stair</v>
      </c>
      <c r="V728" s="20" t="str">
        <f t="shared" si="65"/>
        <v>Stair</v>
      </c>
      <c r="W728" s="20" t="str">
        <f t="shared" si="66"/>
        <v>okay</v>
      </c>
    </row>
    <row r="729" spans="1:23" s="21" customFormat="1" x14ac:dyDescent="0.25">
      <c r="A729" s="43">
        <v>734</v>
      </c>
      <c r="B729" s="22" t="s">
        <v>143</v>
      </c>
      <c r="C729" s="22" t="s">
        <v>1286</v>
      </c>
      <c r="D729" s="22" t="s">
        <v>200</v>
      </c>
      <c r="E729" s="22" t="s">
        <v>1288</v>
      </c>
      <c r="F729" s="22" t="s">
        <v>1289</v>
      </c>
      <c r="G729" s="22" t="s">
        <v>1001</v>
      </c>
      <c r="H729" s="22" t="s">
        <v>1289</v>
      </c>
      <c r="I729" s="22" t="s">
        <v>164</v>
      </c>
      <c r="J729" s="22" t="s">
        <v>1291</v>
      </c>
      <c r="K729" s="23" t="s">
        <v>148</v>
      </c>
      <c r="L729" s="22" t="s">
        <v>1295</v>
      </c>
      <c r="M729" s="22" t="s">
        <v>202</v>
      </c>
      <c r="N729" s="22" t="s">
        <v>171</v>
      </c>
      <c r="O729" s="22" t="s">
        <v>148</v>
      </c>
      <c r="P729" s="22" t="s">
        <v>148</v>
      </c>
      <c r="Q729" s="23" t="s">
        <v>203</v>
      </c>
      <c r="R729" s="47" t="s">
        <v>148</v>
      </c>
      <c r="S729" s="22" t="str">
        <f t="shared" ref="S729:S772" si="67">IF(LEFT(K729,1)="*",J729&amp;RIGHT(K729,LEN(K729)-1),J729&amp;K729)</f>
        <v>IfcStairN.A</v>
      </c>
      <c r="T729" s="22" t="str">
        <f>IF(OR(J729="IfcCivilElement",K729="N.A",K729="all subtypes listed in COP",ISNUMBER(SEARCH(",",K729)))=TRUE,"skip",IF(LEFT(K729,1)="*",IF(ISNUMBER(MATCH(S729,#REF!,0))=TRUE,"check","okay"),IF(ISNUMBER(MATCH(S729,#REF!,0))=TRUE,"okay","check")))</f>
        <v>skip</v>
      </c>
      <c r="U729" s="20" t="str">
        <f t="shared" si="64"/>
        <v>Stair</v>
      </c>
      <c r="V729" s="20" t="str">
        <f t="shared" si="65"/>
        <v>Stair</v>
      </c>
      <c r="W729" s="20" t="str">
        <f t="shared" si="66"/>
        <v>okay</v>
      </c>
    </row>
    <row r="730" spans="1:23" s="21" customFormat="1" x14ac:dyDescent="0.25">
      <c r="A730" s="43">
        <v>735</v>
      </c>
      <c r="B730" s="22" t="s">
        <v>143</v>
      </c>
      <c r="C730" s="22" t="s">
        <v>1286</v>
      </c>
      <c r="D730" s="22" t="s">
        <v>377</v>
      </c>
      <c r="E730" s="22" t="s">
        <v>1288</v>
      </c>
      <c r="F730" s="22" t="s">
        <v>1289</v>
      </c>
      <c r="G730" s="22" t="s">
        <v>1001</v>
      </c>
      <c r="H730" s="22" t="s">
        <v>1289</v>
      </c>
      <c r="I730" s="22" t="s">
        <v>164</v>
      </c>
      <c r="J730" s="22" t="s">
        <v>1291</v>
      </c>
      <c r="K730" s="23" t="s">
        <v>148</v>
      </c>
      <c r="L730" s="22" t="s">
        <v>1292</v>
      </c>
      <c r="M730" s="22" t="s">
        <v>377</v>
      </c>
      <c r="N730" s="22" t="s">
        <v>155</v>
      </c>
      <c r="O730" s="22" t="s">
        <v>156</v>
      </c>
      <c r="P730" s="22" t="s">
        <v>148</v>
      </c>
      <c r="Q730" s="23" t="s">
        <v>148</v>
      </c>
      <c r="R730" s="62" t="s">
        <v>544</v>
      </c>
      <c r="S730" s="22" t="str">
        <f t="shared" si="67"/>
        <v>IfcStairN.A</v>
      </c>
      <c r="T730" s="22" t="str">
        <f>IF(OR(J730="IfcCivilElement",K730="N.A",K730="all subtypes listed in COP",ISNUMBER(SEARCH(",",K730)))=TRUE,"skip",IF(LEFT(K730,1)="*",IF(ISNUMBER(MATCH(S730,#REF!,0))=TRUE,"check","okay"),IF(ISNUMBER(MATCH(S730,#REF!,0))=TRUE,"okay","check")))</f>
        <v>skip</v>
      </c>
      <c r="U730" s="20" t="str">
        <f t="shared" si="64"/>
        <v>Stair</v>
      </c>
      <c r="V730" s="20" t="str">
        <f t="shared" si="65"/>
        <v>Stair</v>
      </c>
      <c r="W730" s="20" t="str">
        <f t="shared" si="66"/>
        <v>okay</v>
      </c>
    </row>
    <row r="731" spans="1:23" s="21" customFormat="1" x14ac:dyDescent="0.25">
      <c r="A731" s="43">
        <v>736</v>
      </c>
      <c r="B731" s="22" t="s">
        <v>143</v>
      </c>
      <c r="C731" s="22" t="s">
        <v>1286</v>
      </c>
      <c r="D731" s="22" t="s">
        <v>529</v>
      </c>
      <c r="E731" s="22" t="s">
        <v>1288</v>
      </c>
      <c r="F731" s="22" t="s">
        <v>1289</v>
      </c>
      <c r="G731" s="22" t="s">
        <v>1001</v>
      </c>
      <c r="H731" s="22" t="s">
        <v>1289</v>
      </c>
      <c r="I731" s="22" t="s">
        <v>164</v>
      </c>
      <c r="J731" s="22" t="s">
        <v>1291</v>
      </c>
      <c r="K731" s="23" t="s">
        <v>148</v>
      </c>
      <c r="L731" s="22" t="s">
        <v>1294</v>
      </c>
      <c r="M731" s="22" t="s">
        <v>530</v>
      </c>
      <c r="N731" s="22" t="s">
        <v>171</v>
      </c>
      <c r="O731" s="22" t="s">
        <v>148</v>
      </c>
      <c r="P731" s="22" t="s">
        <v>148</v>
      </c>
      <c r="Q731" s="23" t="s">
        <v>148</v>
      </c>
      <c r="R731" s="47" t="s">
        <v>1186</v>
      </c>
      <c r="S731" s="22" t="str">
        <f t="shared" si="67"/>
        <v>IfcStairN.A</v>
      </c>
      <c r="T731" s="22" t="str">
        <f>IF(OR(J731="IfcCivilElement",K731="N.A",K731="all subtypes listed in COP",ISNUMBER(SEARCH(",",K731)))=TRUE,"skip",IF(LEFT(K731,1)="*",IF(ISNUMBER(MATCH(S731,#REF!,0))=TRUE,"check","okay"),IF(ISNUMBER(MATCH(S731,#REF!,0))=TRUE,"okay","check")))</f>
        <v>skip</v>
      </c>
      <c r="U731" s="20" t="str">
        <f t="shared" si="64"/>
        <v>Stair</v>
      </c>
      <c r="V731" s="20" t="str">
        <f t="shared" si="65"/>
        <v>Stair</v>
      </c>
      <c r="W731" s="20" t="str">
        <f t="shared" si="66"/>
        <v>okay</v>
      </c>
    </row>
    <row r="732" spans="1:23" s="21" customFormat="1" x14ac:dyDescent="0.25">
      <c r="A732" s="43">
        <v>737</v>
      </c>
      <c r="B732" s="22" t="s">
        <v>143</v>
      </c>
      <c r="C732" s="22" t="s">
        <v>1286</v>
      </c>
      <c r="D732" s="22" t="s">
        <v>525</v>
      </c>
      <c r="E732" s="22" t="s">
        <v>1288</v>
      </c>
      <c r="F732" s="22" t="s">
        <v>1289</v>
      </c>
      <c r="G732" s="22" t="s">
        <v>1001</v>
      </c>
      <c r="H732" s="22" t="s">
        <v>1289</v>
      </c>
      <c r="I732" s="22" t="s">
        <v>164</v>
      </c>
      <c r="J732" s="22" t="s">
        <v>1291</v>
      </c>
      <c r="K732" s="23" t="s">
        <v>148</v>
      </c>
      <c r="L732" s="22" t="s">
        <v>1294</v>
      </c>
      <c r="M732" s="22" t="s">
        <v>527</v>
      </c>
      <c r="N732" s="22" t="s">
        <v>171</v>
      </c>
      <c r="O732" s="22" t="s">
        <v>148</v>
      </c>
      <c r="P732" s="22" t="s">
        <v>148</v>
      </c>
      <c r="Q732" s="23" t="s">
        <v>148</v>
      </c>
      <c r="R732" s="47" t="s">
        <v>1183</v>
      </c>
      <c r="S732" s="22" t="str">
        <f t="shared" si="67"/>
        <v>IfcStairN.A</v>
      </c>
      <c r="T732" s="22" t="str">
        <f>IF(OR(J732="IfcCivilElement",K732="N.A",K732="all subtypes listed in COP",ISNUMBER(SEARCH(",",K732)))=TRUE,"skip",IF(LEFT(K732,1)="*",IF(ISNUMBER(MATCH(S732,#REF!,0))=TRUE,"check","okay"),IF(ISNUMBER(MATCH(S732,#REF!,0))=TRUE,"okay","check")))</f>
        <v>skip</v>
      </c>
      <c r="U732" s="20" t="str">
        <f t="shared" si="64"/>
        <v>Stair</v>
      </c>
      <c r="V732" s="20" t="str">
        <f t="shared" si="65"/>
        <v>Stair</v>
      </c>
      <c r="W732" s="20" t="str">
        <f t="shared" si="66"/>
        <v>okay</v>
      </c>
    </row>
    <row r="733" spans="1:23" s="21" customFormat="1" x14ac:dyDescent="0.25">
      <c r="A733" s="43">
        <v>738</v>
      </c>
      <c r="B733" s="22" t="s">
        <v>143</v>
      </c>
      <c r="C733" s="22" t="s">
        <v>1286</v>
      </c>
      <c r="D733" s="22" t="s">
        <v>154</v>
      </c>
      <c r="E733" s="22" t="s">
        <v>1288</v>
      </c>
      <c r="F733" s="22" t="s">
        <v>1289</v>
      </c>
      <c r="G733" s="22" t="s">
        <v>1001</v>
      </c>
      <c r="H733" s="22" t="s">
        <v>1289</v>
      </c>
      <c r="I733" s="22" t="s">
        <v>164</v>
      </c>
      <c r="J733" s="22" t="s">
        <v>1291</v>
      </c>
      <c r="K733" s="23" t="s">
        <v>148</v>
      </c>
      <c r="L733" s="22" t="s">
        <v>1292</v>
      </c>
      <c r="M733" s="22" t="s">
        <v>154</v>
      </c>
      <c r="N733" s="22" t="s">
        <v>155</v>
      </c>
      <c r="O733" s="22" t="s">
        <v>156</v>
      </c>
      <c r="P733" s="22" t="s">
        <v>148</v>
      </c>
      <c r="Q733" s="23" t="s">
        <v>148</v>
      </c>
      <c r="R733" s="62" t="s">
        <v>1293</v>
      </c>
      <c r="S733" s="22" t="str">
        <f t="shared" si="67"/>
        <v>IfcStairN.A</v>
      </c>
      <c r="T733" s="22" t="str">
        <f>IF(OR(J733="IfcCivilElement",K733="N.A",K733="all subtypes listed in COP",ISNUMBER(SEARCH(",",K733)))=TRUE,"skip",IF(LEFT(K733,1)="*",IF(ISNUMBER(MATCH(S733,#REF!,0))=TRUE,"check","okay"),IF(ISNUMBER(MATCH(S733,#REF!,0))=TRUE,"okay","check")))</f>
        <v>skip</v>
      </c>
      <c r="U733" s="20" t="str">
        <f t="shared" si="64"/>
        <v>Stair</v>
      </c>
      <c r="V733" s="20" t="str">
        <f t="shared" si="65"/>
        <v>Stair</v>
      </c>
      <c r="W733" s="20" t="str">
        <f t="shared" si="66"/>
        <v>okay</v>
      </c>
    </row>
    <row r="734" spans="1:23" s="21" customFormat="1" x14ac:dyDescent="0.25">
      <c r="A734" s="43">
        <v>739</v>
      </c>
      <c r="B734" s="22" t="s">
        <v>143</v>
      </c>
      <c r="C734" s="22" t="s">
        <v>1286</v>
      </c>
      <c r="D734" s="22" t="s">
        <v>235</v>
      </c>
      <c r="E734" s="22" t="s">
        <v>1288</v>
      </c>
      <c r="F734" s="22" t="s">
        <v>1289</v>
      </c>
      <c r="G734" s="22" t="s">
        <v>1001</v>
      </c>
      <c r="H734" s="22" t="s">
        <v>1289</v>
      </c>
      <c r="I734" s="22" t="s">
        <v>164</v>
      </c>
      <c r="J734" s="22" t="s">
        <v>1300</v>
      </c>
      <c r="K734" s="23" t="s">
        <v>148</v>
      </c>
      <c r="L734" s="22" t="s">
        <v>1728</v>
      </c>
      <c r="M734" s="22" t="s">
        <v>236</v>
      </c>
      <c r="N734" s="22" t="s">
        <v>171</v>
      </c>
      <c r="O734" s="22" t="s">
        <v>148</v>
      </c>
      <c r="P734" s="22" t="s">
        <v>148</v>
      </c>
      <c r="Q734" s="22" t="s">
        <v>237</v>
      </c>
      <c r="R734" s="47" t="s">
        <v>148</v>
      </c>
      <c r="S734" s="22" t="str">
        <f t="shared" si="67"/>
        <v>IfcStairFlightN.A</v>
      </c>
      <c r="T734" s="22" t="str">
        <f>IF(OR(J734="IfcCivilElement",K734="N.A",K734="all subtypes listed in COP",ISNUMBER(SEARCH(",",K734)))=TRUE,"skip",IF(LEFT(K734,1)="*",IF(ISNUMBER(MATCH(S734,#REF!,0))=TRUE,"check","okay"),IF(ISNUMBER(MATCH(S734,#REF!,0))=TRUE,"okay","check")))</f>
        <v>skip</v>
      </c>
      <c r="U734" s="20" t="str">
        <f t="shared" si="64"/>
        <v>StairFlight</v>
      </c>
      <c r="V734" s="20" t="str">
        <f t="shared" si="65"/>
        <v>Stairflight</v>
      </c>
      <c r="W734" s="20" t="str">
        <f t="shared" si="66"/>
        <v>okay</v>
      </c>
    </row>
    <row r="735" spans="1:23" s="21" customFormat="1" x14ac:dyDescent="0.25">
      <c r="A735" s="43">
        <v>740</v>
      </c>
      <c r="B735" s="22" t="s">
        <v>143</v>
      </c>
      <c r="C735" s="22" t="s">
        <v>1286</v>
      </c>
      <c r="D735" s="22" t="s">
        <v>223</v>
      </c>
      <c r="E735" s="22" t="s">
        <v>1288</v>
      </c>
      <c r="F735" s="22" t="s">
        <v>1289</v>
      </c>
      <c r="G735" s="22" t="s">
        <v>1001</v>
      </c>
      <c r="H735" s="22" t="s">
        <v>1289</v>
      </c>
      <c r="I735" s="22" t="s">
        <v>164</v>
      </c>
      <c r="J735" s="22" t="s">
        <v>1300</v>
      </c>
      <c r="K735" s="23" t="s">
        <v>148</v>
      </c>
      <c r="L735" s="22" t="s">
        <v>224</v>
      </c>
      <c r="M735" s="22" t="s">
        <v>225</v>
      </c>
      <c r="N735" s="22" t="s">
        <v>171</v>
      </c>
      <c r="O735" s="22" t="s">
        <v>148</v>
      </c>
      <c r="P735" s="22" t="s">
        <v>226</v>
      </c>
      <c r="Q735" s="23" t="s">
        <v>1760</v>
      </c>
      <c r="R735" s="47" t="s">
        <v>148</v>
      </c>
      <c r="S735" s="22" t="str">
        <f t="shared" si="67"/>
        <v>IfcStairFlightN.A</v>
      </c>
      <c r="T735" s="22" t="str">
        <f>IF(OR(J735="IfcCivilElement",K735="N.A",K735="all subtypes listed in COP",ISNUMBER(SEARCH(",",K735)))=TRUE,"skip",IF(LEFT(K735,1)="*",IF(ISNUMBER(MATCH(S735,#REF!,0))=TRUE,"check","okay"),IF(ISNUMBER(MATCH(S735,#REF!,0))=TRUE,"okay","check")))</f>
        <v>skip</v>
      </c>
      <c r="U735" s="20" t="str">
        <f t="shared" si="64"/>
        <v>StairFlight</v>
      </c>
      <c r="V735" s="20" t="str">
        <f t="shared" si="65"/>
        <v>Material</v>
      </c>
      <c r="W735" s="20" t="str">
        <f t="shared" si="66"/>
        <v>check</v>
      </c>
    </row>
    <row r="736" spans="1:23" s="21" customFormat="1" x14ac:dyDescent="0.25">
      <c r="A736" s="33">
        <v>741</v>
      </c>
      <c r="B736" s="22" t="s">
        <v>143</v>
      </c>
      <c r="C736" s="22" t="s">
        <v>1286</v>
      </c>
      <c r="D736" s="22" t="s">
        <v>220</v>
      </c>
      <c r="E736" s="22" t="s">
        <v>1288</v>
      </c>
      <c r="F736" s="22" t="s">
        <v>1289</v>
      </c>
      <c r="G736" s="22" t="s">
        <v>1001</v>
      </c>
      <c r="H736" s="22" t="s">
        <v>1289</v>
      </c>
      <c r="I736" s="22" t="s">
        <v>164</v>
      </c>
      <c r="J736" s="22" t="s">
        <v>1300</v>
      </c>
      <c r="K736" s="23" t="s">
        <v>148</v>
      </c>
      <c r="L736" s="22" t="s">
        <v>1313</v>
      </c>
      <c r="M736" s="22" t="s">
        <v>221</v>
      </c>
      <c r="N736" s="22" t="s">
        <v>171</v>
      </c>
      <c r="O736" s="22" t="s">
        <v>148</v>
      </c>
      <c r="P736" s="22" t="s">
        <v>148</v>
      </c>
      <c r="Q736" s="23" t="s">
        <v>148</v>
      </c>
      <c r="R736" s="47" t="s">
        <v>148</v>
      </c>
      <c r="S736" s="22" t="str">
        <f t="shared" si="67"/>
        <v>IfcStairFlightN.A</v>
      </c>
      <c r="T736" s="22" t="str">
        <f>IF(OR(J736="IfcCivilElement",K736="N.A",K736="all subtypes listed in COP",ISNUMBER(SEARCH(",",K736)))=TRUE,"skip",IF(LEFT(K736,1)="*",IF(ISNUMBER(MATCH(S736,#REF!,0))=TRUE,"check","okay"),IF(ISNUMBER(MATCH(S736,#REF!,0))=TRUE,"okay","check")))</f>
        <v>skip</v>
      </c>
      <c r="U736" s="20" t="str">
        <f t="shared" si="64"/>
        <v>StairFlight</v>
      </c>
      <c r="V736" s="20" t="str">
        <f t="shared" si="65"/>
        <v>StairFlight</v>
      </c>
      <c r="W736" s="20" t="str">
        <f t="shared" si="66"/>
        <v>okay</v>
      </c>
    </row>
    <row r="737" spans="1:23" s="21" customFormat="1" x14ac:dyDescent="0.25">
      <c r="A737" s="43">
        <v>742</v>
      </c>
      <c r="B737" s="22" t="s">
        <v>271</v>
      </c>
      <c r="C737" s="22" t="s">
        <v>1314</v>
      </c>
      <c r="D737" s="22" t="s">
        <v>148</v>
      </c>
      <c r="E737" s="22" t="s">
        <v>469</v>
      </c>
      <c r="F737" s="22" t="s">
        <v>251</v>
      </c>
      <c r="G737" s="22" t="s">
        <v>148</v>
      </c>
      <c r="H737" s="22" t="s">
        <v>251</v>
      </c>
      <c r="I737" s="22" t="s">
        <v>277</v>
      </c>
      <c r="J737" s="22" t="s">
        <v>1055</v>
      </c>
      <c r="K737" s="22" t="s">
        <v>1316</v>
      </c>
      <c r="L737" s="51" t="s">
        <v>381</v>
      </c>
      <c r="M737" s="51" t="s">
        <v>382</v>
      </c>
      <c r="N737" s="22" t="s">
        <v>148</v>
      </c>
      <c r="O737" s="22" t="s">
        <v>148</v>
      </c>
      <c r="P737" s="22" t="s">
        <v>148</v>
      </c>
      <c r="Q737" s="23" t="s">
        <v>148</v>
      </c>
      <c r="R737" s="47" t="s">
        <v>148</v>
      </c>
      <c r="S737" s="22" t="str">
        <f t="shared" si="67"/>
        <v>IfcTankSTORAGE</v>
      </c>
      <c r="T737" s="22" t="str">
        <f>IF(OR(J737="IfcCivilElement",K737="N.A",K737="all subtypes listed in COP",ISNUMBER(SEARCH(",",K737)))=TRUE,"skip",IF(LEFT(K737,1)="*",IF(ISNUMBER(MATCH(S737,#REF!,0))=TRUE,"check","okay"),IF(ISNUMBER(MATCH(S737,#REF!,0))=TRUE,"okay","check")))</f>
        <v>check</v>
      </c>
      <c r="U737" s="20" t="str">
        <f t="shared" si="64"/>
        <v>Tank</v>
      </c>
      <c r="V737" s="20" t="e">
        <f t="shared" si="65"/>
        <v>#N/A</v>
      </c>
      <c r="W737" s="20" t="e">
        <f t="shared" si="66"/>
        <v>#N/A</v>
      </c>
    </row>
    <row r="738" spans="1:23" s="21" customFormat="1" x14ac:dyDescent="0.25">
      <c r="A738" s="43">
        <v>743</v>
      </c>
      <c r="B738" s="22" t="s">
        <v>369</v>
      </c>
      <c r="C738" s="22" t="s">
        <v>1314</v>
      </c>
      <c r="D738" s="22" t="s">
        <v>148</v>
      </c>
      <c r="E738" s="22" t="s">
        <v>469</v>
      </c>
      <c r="F738" s="22" t="s">
        <v>251</v>
      </c>
      <c r="G738" s="22" t="s">
        <v>148</v>
      </c>
      <c r="H738" s="22" t="s">
        <v>251</v>
      </c>
      <c r="I738" s="22" t="s">
        <v>277</v>
      </c>
      <c r="J738" s="22" t="s">
        <v>1055</v>
      </c>
      <c r="K738" s="22" t="s">
        <v>1323</v>
      </c>
      <c r="L738" s="51" t="s">
        <v>381</v>
      </c>
      <c r="M738" s="51" t="s">
        <v>382</v>
      </c>
      <c r="N738" s="22" t="s">
        <v>148</v>
      </c>
      <c r="O738" s="22" t="s">
        <v>148</v>
      </c>
      <c r="P738" s="22" t="s">
        <v>148</v>
      </c>
      <c r="Q738" s="23" t="s">
        <v>148</v>
      </c>
      <c r="R738" s="47" t="s">
        <v>148</v>
      </c>
      <c r="S738" s="22" t="str">
        <f t="shared" si="67"/>
        <v>IfcTankDETENTIONTANK</v>
      </c>
      <c r="T738" s="22" t="str">
        <f>IF(OR(J738="IfcCivilElement",K738="N.A",K738="all subtypes listed in COP",ISNUMBER(SEARCH(",",K738)))=TRUE,"skip",IF(LEFT(K738,1)="*",IF(ISNUMBER(MATCH(S738,#REF!,0))=TRUE,"check","okay"),IF(ISNUMBER(MATCH(S738,#REF!,0))=TRUE,"okay","check")))</f>
        <v>okay</v>
      </c>
      <c r="U738" s="20" t="str">
        <f t="shared" si="64"/>
        <v>Tank</v>
      </c>
      <c r="V738" s="20" t="e">
        <f t="shared" si="65"/>
        <v>#N/A</v>
      </c>
      <c r="W738" s="20" t="e">
        <f t="shared" si="66"/>
        <v>#N/A</v>
      </c>
    </row>
    <row r="739" spans="1:23" s="21" customFormat="1" x14ac:dyDescent="0.25">
      <c r="A739" s="43">
        <v>744</v>
      </c>
      <c r="B739" s="22" t="s">
        <v>369</v>
      </c>
      <c r="C739" s="22" t="s">
        <v>1314</v>
      </c>
      <c r="D739" s="22" t="s">
        <v>148</v>
      </c>
      <c r="E739" s="22" t="s">
        <v>469</v>
      </c>
      <c r="F739" s="22" t="s">
        <v>251</v>
      </c>
      <c r="G739" s="22" t="s">
        <v>148</v>
      </c>
      <c r="H739" s="22" t="s">
        <v>251</v>
      </c>
      <c r="I739" s="22" t="s">
        <v>277</v>
      </c>
      <c r="J739" s="22" t="s">
        <v>1055</v>
      </c>
      <c r="K739" s="22" t="s">
        <v>1325</v>
      </c>
      <c r="L739" s="51" t="s">
        <v>381</v>
      </c>
      <c r="M739" s="51" t="s">
        <v>382</v>
      </c>
      <c r="N739" s="22" t="s">
        <v>148</v>
      </c>
      <c r="O739" s="22" t="s">
        <v>148</v>
      </c>
      <c r="P739" s="22" t="s">
        <v>148</v>
      </c>
      <c r="Q739" s="23" t="s">
        <v>148</v>
      </c>
      <c r="R739" s="47" t="s">
        <v>148</v>
      </c>
      <c r="S739" s="22" t="str">
        <f t="shared" si="67"/>
        <v>IfcTankRAINWATERHARVESTINGTANK</v>
      </c>
      <c r="T739" s="22" t="str">
        <f>IF(OR(J739="IfcCivilElement",K739="N.A",K739="all subtypes listed in COP",ISNUMBER(SEARCH(",",K739)))=TRUE,"skip",IF(LEFT(K739,1)="*",IF(ISNUMBER(MATCH(S739,#REF!,0))=TRUE,"check","okay"),IF(ISNUMBER(MATCH(S739,#REF!,0))=TRUE,"okay","check")))</f>
        <v>okay</v>
      </c>
      <c r="U739" s="20" t="str">
        <f t="shared" si="64"/>
        <v>Tank</v>
      </c>
      <c r="V739" s="20" t="e">
        <f t="shared" si="65"/>
        <v>#N/A</v>
      </c>
      <c r="W739" s="20" t="e">
        <f t="shared" si="66"/>
        <v>#N/A</v>
      </c>
    </row>
    <row r="740" spans="1:23" x14ac:dyDescent="0.25">
      <c r="A740" s="43">
        <v>745</v>
      </c>
      <c r="B740" s="22" t="s">
        <v>369</v>
      </c>
      <c r="C740" s="22" t="s">
        <v>1314</v>
      </c>
      <c r="D740" s="22" t="s">
        <v>148</v>
      </c>
      <c r="E740" s="22" t="s">
        <v>469</v>
      </c>
      <c r="F740" s="22" t="s">
        <v>251</v>
      </c>
      <c r="G740" s="22" t="s">
        <v>148</v>
      </c>
      <c r="H740" s="22" t="s">
        <v>251</v>
      </c>
      <c r="I740" s="22" t="s">
        <v>277</v>
      </c>
      <c r="J740" s="22" t="s">
        <v>1055</v>
      </c>
      <c r="K740" s="22" t="s">
        <v>1324</v>
      </c>
      <c r="L740" s="51" t="s">
        <v>381</v>
      </c>
      <c r="M740" s="51" t="s">
        <v>382</v>
      </c>
      <c r="N740" s="22" t="s">
        <v>148</v>
      </c>
      <c r="O740" s="22" t="s">
        <v>148</v>
      </c>
      <c r="P740" s="22" t="s">
        <v>148</v>
      </c>
      <c r="Q740" s="23" t="s">
        <v>148</v>
      </c>
      <c r="R740" s="47" t="s">
        <v>148</v>
      </c>
      <c r="S740" s="22" t="str">
        <f t="shared" si="67"/>
        <v>IfcTankIRRIGATIONTANK</v>
      </c>
      <c r="T740" s="22" t="str">
        <f>IF(OR(J740="IfcCivilElement",K740="N.A",K740="all subtypes listed in COP",ISNUMBER(SEARCH(",",K740)))=TRUE,"skip",IF(LEFT(K740,1)="*",IF(ISNUMBER(MATCH(S740,#REF!,0))=TRUE,"check","okay"),IF(ISNUMBER(MATCH(S740,#REF!,0))=TRUE,"okay","check")))</f>
        <v>okay</v>
      </c>
      <c r="U740" s="20" t="str">
        <f t="shared" si="64"/>
        <v>Tank</v>
      </c>
      <c r="V740" s="20" t="e">
        <f t="shared" si="65"/>
        <v>#N/A</v>
      </c>
      <c r="W740" s="20" t="e">
        <f t="shared" si="66"/>
        <v>#N/A</v>
      </c>
    </row>
    <row r="741" spans="1:23" x14ac:dyDescent="0.25">
      <c r="A741" s="43">
        <v>746</v>
      </c>
      <c r="B741" s="22" t="s">
        <v>369</v>
      </c>
      <c r="C741" s="22" t="s">
        <v>1314</v>
      </c>
      <c r="D741" s="22" t="s">
        <v>148</v>
      </c>
      <c r="E741" s="22" t="s">
        <v>469</v>
      </c>
      <c r="F741" s="22" t="s">
        <v>251</v>
      </c>
      <c r="G741" s="22" t="s">
        <v>148</v>
      </c>
      <c r="H741" s="22" t="s">
        <v>251</v>
      </c>
      <c r="I741" s="22" t="s">
        <v>277</v>
      </c>
      <c r="J741" s="22" t="s">
        <v>1055</v>
      </c>
      <c r="K741" s="22" t="s">
        <v>1328</v>
      </c>
      <c r="L741" s="51" t="s">
        <v>381</v>
      </c>
      <c r="M741" s="51" t="s">
        <v>382</v>
      </c>
      <c r="N741" s="22" t="s">
        <v>148</v>
      </c>
      <c r="O741" s="22" t="s">
        <v>148</v>
      </c>
      <c r="P741" s="22" t="s">
        <v>148</v>
      </c>
      <c r="Q741" s="23" t="s">
        <v>148</v>
      </c>
      <c r="R741" s="47" t="s">
        <v>148</v>
      </c>
      <c r="S741" s="22" t="str">
        <f t="shared" si="67"/>
        <v>IfcTankSPRINKLERTANK</v>
      </c>
      <c r="T741" s="22" t="str">
        <f>IF(OR(J741="IfcCivilElement",K741="N.A",K741="all subtypes listed in COP",ISNUMBER(SEARCH(",",K741)))=TRUE,"skip",IF(LEFT(K741,1)="*",IF(ISNUMBER(MATCH(S741,#REF!,0))=TRUE,"check","okay"),IF(ISNUMBER(MATCH(S741,#REF!,0))=TRUE,"okay","check")))</f>
        <v>okay</v>
      </c>
      <c r="U741" s="20" t="str">
        <f t="shared" si="64"/>
        <v>Tank</v>
      </c>
      <c r="V741" s="20" t="e">
        <f t="shared" si="65"/>
        <v>#N/A</v>
      </c>
      <c r="W741" s="20" t="e">
        <f t="shared" si="66"/>
        <v>#N/A</v>
      </c>
    </row>
    <row r="742" spans="1:23" x14ac:dyDescent="0.25">
      <c r="A742" s="43">
        <v>747</v>
      </c>
      <c r="B742" s="22" t="s">
        <v>369</v>
      </c>
      <c r="C742" s="22" t="s">
        <v>1314</v>
      </c>
      <c r="D742" s="22" t="s">
        <v>148</v>
      </c>
      <c r="E742" s="22" t="s">
        <v>469</v>
      </c>
      <c r="F742" s="22" t="s">
        <v>251</v>
      </c>
      <c r="G742" s="22" t="s">
        <v>148</v>
      </c>
      <c r="H742" s="22" t="s">
        <v>251</v>
      </c>
      <c r="I742" s="22" t="s">
        <v>277</v>
      </c>
      <c r="J742" s="22" t="s">
        <v>1055</v>
      </c>
      <c r="K742" s="22" t="s">
        <v>1322</v>
      </c>
      <c r="L742" s="51" t="s">
        <v>381</v>
      </c>
      <c r="M742" s="51" t="s">
        <v>382</v>
      </c>
      <c r="N742" s="22" t="s">
        <v>148</v>
      </c>
      <c r="O742" s="22" t="s">
        <v>148</v>
      </c>
      <c r="P742" s="22" t="s">
        <v>148</v>
      </c>
      <c r="Q742" s="23" t="s">
        <v>148</v>
      </c>
      <c r="R742" s="47" t="s">
        <v>148</v>
      </c>
      <c r="S742" s="22" t="str">
        <f t="shared" si="67"/>
        <v>IfcTankBALANCINGTANK</v>
      </c>
      <c r="T742" s="22" t="str">
        <f>IF(OR(J742="IfcCivilElement",K742="N.A",K742="all subtypes listed in COP",ISNUMBER(SEARCH(",",K742)))=TRUE,"skip",IF(LEFT(K742,1)="*",IF(ISNUMBER(MATCH(S742,#REF!,0))=TRUE,"check","okay"),IF(ISNUMBER(MATCH(S742,#REF!,0))=TRUE,"okay","check")))</f>
        <v>okay</v>
      </c>
      <c r="U742" s="20" t="str">
        <f t="shared" si="64"/>
        <v>Tank</v>
      </c>
      <c r="V742" s="20" t="e">
        <f t="shared" si="65"/>
        <v>#N/A</v>
      </c>
      <c r="W742" s="20" t="e">
        <f t="shared" si="66"/>
        <v>#N/A</v>
      </c>
    </row>
    <row r="743" spans="1:23" x14ac:dyDescent="0.25">
      <c r="A743" s="43">
        <v>748</v>
      </c>
      <c r="B743" s="22" t="s">
        <v>369</v>
      </c>
      <c r="C743" s="22" t="s">
        <v>1314</v>
      </c>
      <c r="D743" s="22" t="s">
        <v>148</v>
      </c>
      <c r="E743" s="22" t="s">
        <v>469</v>
      </c>
      <c r="F743" s="22" t="s">
        <v>251</v>
      </c>
      <c r="G743" s="22" t="s">
        <v>148</v>
      </c>
      <c r="H743" s="22" t="s">
        <v>251</v>
      </c>
      <c r="I743" s="22" t="s">
        <v>277</v>
      </c>
      <c r="J743" s="22" t="s">
        <v>1055</v>
      </c>
      <c r="K743" s="22" t="s">
        <v>1327</v>
      </c>
      <c r="L743" s="51" t="s">
        <v>381</v>
      </c>
      <c r="M743" s="51" t="s">
        <v>382</v>
      </c>
      <c r="N743" s="22" t="s">
        <v>148</v>
      </c>
      <c r="O743" s="22" t="s">
        <v>148</v>
      </c>
      <c r="P743" s="22" t="s">
        <v>148</v>
      </c>
      <c r="Q743" s="23" t="s">
        <v>148</v>
      </c>
      <c r="R743" s="47" t="s">
        <v>148</v>
      </c>
      <c r="S743" s="22" t="str">
        <f t="shared" si="67"/>
        <v>IfcTankSECTIONAL</v>
      </c>
      <c r="T743" s="22" t="str">
        <f>IF(OR(J743="IfcCivilElement",K743="N.A",K743="all subtypes listed in COP",ISNUMBER(SEARCH(",",K743)))=TRUE,"skip",IF(LEFT(K743,1)="*",IF(ISNUMBER(MATCH(S743,#REF!,0))=TRUE,"check","okay"),IF(ISNUMBER(MATCH(S743,#REF!,0))=TRUE,"okay","check")))</f>
        <v>okay</v>
      </c>
      <c r="U743" s="20" t="str">
        <f t="shared" si="64"/>
        <v>Tank</v>
      </c>
      <c r="V743" s="20" t="e">
        <f t="shared" si="65"/>
        <v>#N/A</v>
      </c>
      <c r="W743" s="20" t="e">
        <f t="shared" si="66"/>
        <v>#N/A</v>
      </c>
    </row>
    <row r="744" spans="1:23" x14ac:dyDescent="0.25">
      <c r="A744" s="43">
        <v>749</v>
      </c>
      <c r="B744" s="22" t="s">
        <v>369</v>
      </c>
      <c r="C744" s="22" t="s">
        <v>1314</v>
      </c>
      <c r="D744" s="22" t="s">
        <v>148</v>
      </c>
      <c r="E744" s="22" t="s">
        <v>469</v>
      </c>
      <c r="F744" s="22" t="s">
        <v>251</v>
      </c>
      <c r="G744" s="22" t="s">
        <v>148</v>
      </c>
      <c r="H744" s="22" t="s">
        <v>251</v>
      </c>
      <c r="I744" s="22" t="s">
        <v>277</v>
      </c>
      <c r="J744" s="22" t="s">
        <v>1055</v>
      </c>
      <c r="K744" s="22" t="s">
        <v>1317</v>
      </c>
      <c r="L744" s="51" t="s">
        <v>381</v>
      </c>
      <c r="M744" s="51" t="s">
        <v>382</v>
      </c>
      <c r="N744" s="22" t="s">
        <v>148</v>
      </c>
      <c r="O744" s="22" t="s">
        <v>148</v>
      </c>
      <c r="P744" s="22" t="s">
        <v>148</v>
      </c>
      <c r="Q744" s="23" t="s">
        <v>148</v>
      </c>
      <c r="R744" s="47" t="s">
        <v>148</v>
      </c>
      <c r="S744" s="22" t="str">
        <f t="shared" si="67"/>
        <v>IfcTankVESSEL</v>
      </c>
      <c r="T744" s="22" t="str">
        <f>IF(OR(J744="IfcCivilElement",K744="N.A",K744="all subtypes listed in COP",ISNUMBER(SEARCH(",",K744)))=TRUE,"skip",IF(LEFT(K744,1)="*",IF(ISNUMBER(MATCH(S744,#REF!,0))=TRUE,"check","okay"),IF(ISNUMBER(MATCH(S744,#REF!,0))=TRUE,"okay","check")))</f>
        <v>check</v>
      </c>
      <c r="U744" s="20" t="str">
        <f t="shared" si="64"/>
        <v>Tank</v>
      </c>
      <c r="V744" s="20" t="e">
        <f t="shared" si="65"/>
        <v>#N/A</v>
      </c>
      <c r="W744" s="20" t="e">
        <f t="shared" si="66"/>
        <v>#N/A</v>
      </c>
    </row>
    <row r="745" spans="1:23" x14ac:dyDescent="0.25">
      <c r="A745" s="43">
        <v>750</v>
      </c>
      <c r="B745" s="22" t="s">
        <v>369</v>
      </c>
      <c r="C745" s="22" t="s">
        <v>1314</v>
      </c>
      <c r="D745" s="22" t="s">
        <v>148</v>
      </c>
      <c r="E745" s="22" t="s">
        <v>469</v>
      </c>
      <c r="F745" s="22" t="s">
        <v>251</v>
      </c>
      <c r="G745" s="22" t="s">
        <v>148</v>
      </c>
      <c r="H745" s="22" t="s">
        <v>251</v>
      </c>
      <c r="I745" s="22" t="s">
        <v>277</v>
      </c>
      <c r="J745" s="22" t="s">
        <v>1055</v>
      </c>
      <c r="K745" s="22" t="s">
        <v>1326</v>
      </c>
      <c r="L745" s="51" t="s">
        <v>381</v>
      </c>
      <c r="M745" s="51" t="s">
        <v>382</v>
      </c>
      <c r="N745" s="22" t="s">
        <v>148</v>
      </c>
      <c r="O745" s="22" t="s">
        <v>148</v>
      </c>
      <c r="P745" s="22" t="s">
        <v>148</v>
      </c>
      <c r="Q745" s="23" t="s">
        <v>148</v>
      </c>
      <c r="R745" s="47" t="s">
        <v>148</v>
      </c>
      <c r="S745" s="22" t="str">
        <f t="shared" si="67"/>
        <v>IfcTankRECHARGEWELL</v>
      </c>
      <c r="T745" s="22" t="str">
        <f>IF(OR(J745="IfcCivilElement",K745="N.A",K745="all subtypes listed in COP",ISNUMBER(SEARCH(",",K745)))=TRUE,"skip",IF(LEFT(K745,1)="*",IF(ISNUMBER(MATCH(S745,#REF!,0))=TRUE,"check","okay"),IF(ISNUMBER(MATCH(S745,#REF!,0))=TRUE,"okay","check")))</f>
        <v>okay</v>
      </c>
      <c r="U745" s="20" t="str">
        <f t="shared" si="64"/>
        <v>Tank</v>
      </c>
      <c r="V745" s="20" t="e">
        <f t="shared" si="65"/>
        <v>#N/A</v>
      </c>
      <c r="W745" s="20" t="e">
        <f t="shared" si="66"/>
        <v>#N/A</v>
      </c>
    </row>
    <row r="746" spans="1:23" x14ac:dyDescent="0.25">
      <c r="A746" s="43">
        <v>751</v>
      </c>
      <c r="B746" s="22" t="s">
        <v>369</v>
      </c>
      <c r="C746" s="22" t="s">
        <v>1314</v>
      </c>
      <c r="D746" s="22" t="s">
        <v>1319</v>
      </c>
      <c r="E746" s="22" t="s">
        <v>469</v>
      </c>
      <c r="F746" s="22" t="s">
        <v>251</v>
      </c>
      <c r="G746" s="22" t="s">
        <v>148</v>
      </c>
      <c r="H746" s="22" t="s">
        <v>251</v>
      </c>
      <c r="I746" s="22" t="s">
        <v>277</v>
      </c>
      <c r="J746" s="22" t="s">
        <v>1055</v>
      </c>
      <c r="K746" s="22" t="s">
        <v>1799</v>
      </c>
      <c r="L746" s="22" t="s">
        <v>1056</v>
      </c>
      <c r="M746" s="22" t="s">
        <v>1320</v>
      </c>
      <c r="N746" s="22" t="s">
        <v>160</v>
      </c>
      <c r="O746" s="22" t="s">
        <v>148</v>
      </c>
      <c r="P746" s="22" t="s">
        <v>148</v>
      </c>
      <c r="Q746" s="22" t="s">
        <v>161</v>
      </c>
      <c r="R746" s="45" t="s">
        <v>148</v>
      </c>
      <c r="S746" s="22" t="str">
        <f t="shared" si="67"/>
        <v>IfcTankSTORAGE, *DETENTIONTANK, *RAINWATERHARVESTINGTANK, *IRRIGATIONTANK, *SPRINKLERTANK, *BALANCINGTANK, *SECTIONAL, VESSEL, *RECHARGEWELL</v>
      </c>
      <c r="T746" s="22" t="str">
        <f>IF(OR(J746="IfcCivilElement",K746="N.A",K746="all subtypes listed in COP",ISNUMBER(SEARCH(",",K746)))=TRUE,"skip",IF(LEFT(K746,1)="*",IF(ISNUMBER(MATCH(S746,#REF!,0))=TRUE,"check","okay"),IF(ISNUMBER(MATCH(S746,#REF!,0))=TRUE,"okay","check")))</f>
        <v>skip</v>
      </c>
      <c r="U746" s="20" t="str">
        <f t="shared" si="64"/>
        <v>Tank</v>
      </c>
      <c r="V746" s="20" t="str">
        <f t="shared" si="65"/>
        <v>Tank</v>
      </c>
      <c r="W746" s="20" t="str">
        <f t="shared" si="66"/>
        <v>okay</v>
      </c>
    </row>
    <row r="747" spans="1:23" x14ac:dyDescent="0.25">
      <c r="A747" s="43">
        <v>752</v>
      </c>
      <c r="B747" s="22" t="s">
        <v>369</v>
      </c>
      <c r="C747" s="22" t="s">
        <v>1314</v>
      </c>
      <c r="D747" s="22" t="s">
        <v>1076</v>
      </c>
      <c r="E747" s="22" t="s">
        <v>469</v>
      </c>
      <c r="F747" s="22" t="s">
        <v>251</v>
      </c>
      <c r="G747" s="22" t="s">
        <v>148</v>
      </c>
      <c r="H747" s="22" t="s">
        <v>251</v>
      </c>
      <c r="I747" s="22" t="s">
        <v>277</v>
      </c>
      <c r="J747" s="22" t="s">
        <v>1055</v>
      </c>
      <c r="K747" s="22" t="s">
        <v>1799</v>
      </c>
      <c r="L747" s="22" t="s">
        <v>1077</v>
      </c>
      <c r="M747" s="22" t="s">
        <v>1318</v>
      </c>
      <c r="N747" s="22" t="s">
        <v>1079</v>
      </c>
      <c r="O747" s="22" t="s">
        <v>1080</v>
      </c>
      <c r="P747" s="22" t="s">
        <v>148</v>
      </c>
      <c r="Q747" s="23" t="s">
        <v>148</v>
      </c>
      <c r="R747" s="47" t="s">
        <v>148</v>
      </c>
      <c r="S747" s="22" t="str">
        <f t="shared" si="67"/>
        <v>IfcTankSTORAGE, *DETENTIONTANK, *RAINWATERHARVESTINGTANK, *IRRIGATIONTANK, *SPRINKLERTANK, *BALANCINGTANK, *SECTIONAL, VESSEL, *RECHARGEWELL</v>
      </c>
      <c r="T747" s="22" t="str">
        <f>IF(OR(J747="IfcCivilElement",K747="N.A",K747="all subtypes listed in COP",ISNUMBER(SEARCH(",",K747)))=TRUE,"skip",IF(LEFT(K747,1)="*",IF(ISNUMBER(MATCH(S747,#REF!,0))=TRUE,"check","okay"),IF(ISNUMBER(MATCH(S747,#REF!,0))=TRUE,"okay","check")))</f>
        <v>skip</v>
      </c>
      <c r="U747" s="20" t="str">
        <f t="shared" si="64"/>
        <v>Tank</v>
      </c>
      <c r="V747" s="20" t="str">
        <f t="shared" si="65"/>
        <v>Tank</v>
      </c>
      <c r="W747" s="20" t="str">
        <f t="shared" si="66"/>
        <v>okay</v>
      </c>
    </row>
    <row r="748" spans="1:23" s="20" customFormat="1" ht="13.35" customHeight="1" x14ac:dyDescent="0.2">
      <c r="A748" s="43">
        <v>753</v>
      </c>
      <c r="B748" s="22" t="s">
        <v>369</v>
      </c>
      <c r="C748" s="22" t="s">
        <v>1314</v>
      </c>
      <c r="D748" s="22" t="s">
        <v>1321</v>
      </c>
      <c r="E748" s="22" t="s">
        <v>469</v>
      </c>
      <c r="F748" s="22" t="s">
        <v>251</v>
      </c>
      <c r="G748" s="22" t="s">
        <v>148</v>
      </c>
      <c r="H748" s="22" t="s">
        <v>251</v>
      </c>
      <c r="I748" s="22" t="s">
        <v>277</v>
      </c>
      <c r="J748" s="22" t="s">
        <v>1055</v>
      </c>
      <c r="K748" s="22" t="s">
        <v>1799</v>
      </c>
      <c r="L748" s="22" t="s">
        <v>1077</v>
      </c>
      <c r="M748" s="22" t="s">
        <v>1078</v>
      </c>
      <c r="N748" s="22" t="s">
        <v>1079</v>
      </c>
      <c r="O748" s="22" t="s">
        <v>1080</v>
      </c>
      <c r="P748" s="22" t="s">
        <v>148</v>
      </c>
      <c r="Q748" s="23" t="s">
        <v>148</v>
      </c>
      <c r="R748" s="47" t="s">
        <v>148</v>
      </c>
      <c r="S748" s="22" t="str">
        <f t="shared" si="67"/>
        <v>IfcTankSTORAGE, *DETENTIONTANK, *RAINWATERHARVESTINGTANK, *IRRIGATIONTANK, *SPRINKLERTANK, *BALANCINGTANK, *SECTIONAL, VESSEL, *RECHARGEWELL</v>
      </c>
      <c r="T748" s="22" t="str">
        <f>IF(OR(J748="IfcCivilElement",K748="N.A",K748="all subtypes listed in COP",ISNUMBER(SEARCH(",",K748)))=TRUE,"skip",IF(LEFT(K748,1)="*",IF(ISNUMBER(MATCH(S748,#REF!,0))=TRUE,"check","okay"),IF(ISNUMBER(MATCH(S748,#REF!,0))=TRUE,"okay","check")))</f>
        <v>skip</v>
      </c>
      <c r="U748" s="20" t="str">
        <f t="shared" si="64"/>
        <v>Tank</v>
      </c>
      <c r="V748" s="20" t="str">
        <f t="shared" si="65"/>
        <v>Tank</v>
      </c>
      <c r="W748" s="20" t="str">
        <f t="shared" si="66"/>
        <v>okay</v>
      </c>
    </row>
    <row r="749" spans="1:23" x14ac:dyDescent="0.25">
      <c r="A749" s="43">
        <v>754</v>
      </c>
      <c r="B749" s="22" t="s">
        <v>369</v>
      </c>
      <c r="C749" s="22" t="s">
        <v>1314</v>
      </c>
      <c r="D749" s="22" t="s">
        <v>344</v>
      </c>
      <c r="E749" s="22" t="s">
        <v>469</v>
      </c>
      <c r="F749" s="22" t="s">
        <v>251</v>
      </c>
      <c r="G749" s="22" t="s">
        <v>148</v>
      </c>
      <c r="H749" s="22" t="s">
        <v>251</v>
      </c>
      <c r="I749" s="22" t="s">
        <v>277</v>
      </c>
      <c r="J749" s="22" t="s">
        <v>1055</v>
      </c>
      <c r="K749" s="22" t="s">
        <v>1799</v>
      </c>
      <c r="L749" s="22" t="s">
        <v>1315</v>
      </c>
      <c r="M749" s="22" t="s">
        <v>344</v>
      </c>
      <c r="N749" s="22" t="s">
        <v>155</v>
      </c>
      <c r="O749" s="22" t="s">
        <v>156</v>
      </c>
      <c r="P749" s="22" t="s">
        <v>148</v>
      </c>
      <c r="Q749" s="23" t="s">
        <v>148</v>
      </c>
      <c r="R749" s="47" t="s">
        <v>148</v>
      </c>
      <c r="S749" s="22" t="str">
        <f t="shared" si="67"/>
        <v>IfcTankSTORAGE, *DETENTIONTANK, *RAINWATERHARVESTINGTANK, *IRRIGATIONTANK, *SPRINKLERTANK, *BALANCINGTANK, *SECTIONAL, VESSEL, *RECHARGEWELL</v>
      </c>
      <c r="T749" s="22" t="str">
        <f>IF(OR(J749="IfcCivilElement",K749="N.A",K749="all subtypes listed in COP",ISNUMBER(SEARCH(",",K749)))=TRUE,"skip",IF(LEFT(K749,1)="*",IF(ISNUMBER(MATCH(S749,#REF!,0))=TRUE,"check","okay"),IF(ISNUMBER(MATCH(S749,#REF!,0))=TRUE,"okay","check")))</f>
        <v>skip</v>
      </c>
      <c r="U749" s="20" t="str">
        <f t="shared" si="64"/>
        <v>Tank</v>
      </c>
      <c r="V749" s="20" t="str">
        <f t="shared" si="65"/>
        <v>Tank</v>
      </c>
      <c r="W749" s="20" t="str">
        <f t="shared" si="66"/>
        <v>okay</v>
      </c>
    </row>
    <row r="750" spans="1:23" x14ac:dyDescent="0.25">
      <c r="A750" s="43">
        <v>755</v>
      </c>
      <c r="B750" s="22" t="s">
        <v>369</v>
      </c>
      <c r="C750" s="22" t="s">
        <v>1314</v>
      </c>
      <c r="D750" s="22" t="s">
        <v>394</v>
      </c>
      <c r="E750" s="22" t="s">
        <v>469</v>
      </c>
      <c r="F750" s="22" t="s">
        <v>251</v>
      </c>
      <c r="G750" s="22" t="s">
        <v>148</v>
      </c>
      <c r="H750" s="22" t="s">
        <v>251</v>
      </c>
      <c r="I750" s="22" t="s">
        <v>277</v>
      </c>
      <c r="J750" s="22" t="s">
        <v>1055</v>
      </c>
      <c r="K750" s="22" t="s">
        <v>1799</v>
      </c>
      <c r="L750" s="22" t="s">
        <v>1315</v>
      </c>
      <c r="M750" s="22" t="s">
        <v>394</v>
      </c>
      <c r="N750" s="22" t="s">
        <v>155</v>
      </c>
      <c r="O750" s="22" t="s">
        <v>156</v>
      </c>
      <c r="P750" s="22" t="s">
        <v>148</v>
      </c>
      <c r="Q750" s="23" t="s">
        <v>148</v>
      </c>
      <c r="R750" s="47" t="s">
        <v>148</v>
      </c>
      <c r="S750" s="22" t="str">
        <f t="shared" si="67"/>
        <v>IfcTankSTORAGE, *DETENTIONTANK, *RAINWATERHARVESTINGTANK, *IRRIGATIONTANK, *SPRINKLERTANK, *BALANCINGTANK, *SECTIONAL, VESSEL, *RECHARGEWELL</v>
      </c>
      <c r="T750" s="22" t="str">
        <f>IF(OR(J750="IfcCivilElement",K750="N.A",K750="all subtypes listed in COP",ISNUMBER(SEARCH(",",K750)))=TRUE,"skip",IF(LEFT(K750,1)="*",IF(ISNUMBER(MATCH(S750,#REF!,0))=TRUE,"check","okay"),IF(ISNUMBER(MATCH(S750,#REF!,0))=TRUE,"okay","check")))</f>
        <v>skip</v>
      </c>
      <c r="U750" s="20" t="str">
        <f t="shared" si="64"/>
        <v>Tank</v>
      </c>
      <c r="V750" s="20" t="str">
        <f t="shared" si="65"/>
        <v>Tank</v>
      </c>
      <c r="W750" s="20" t="str">
        <f t="shared" si="66"/>
        <v>okay</v>
      </c>
    </row>
    <row r="751" spans="1:23" x14ac:dyDescent="0.25">
      <c r="A751" s="43">
        <v>756</v>
      </c>
      <c r="B751" s="22" t="s">
        <v>369</v>
      </c>
      <c r="C751" s="22" t="s">
        <v>1314</v>
      </c>
      <c r="D751" s="22" t="s">
        <v>155</v>
      </c>
      <c r="E751" s="22" t="s">
        <v>469</v>
      </c>
      <c r="F751" s="22" t="s">
        <v>251</v>
      </c>
      <c r="G751" s="22" t="s">
        <v>148</v>
      </c>
      <c r="H751" s="22" t="s">
        <v>251</v>
      </c>
      <c r="I751" s="22" t="s">
        <v>277</v>
      </c>
      <c r="J751" s="22" t="s">
        <v>1055</v>
      </c>
      <c r="K751" s="22" t="s">
        <v>1799</v>
      </c>
      <c r="L751" s="22" t="s">
        <v>1315</v>
      </c>
      <c r="M751" s="22" t="s">
        <v>155</v>
      </c>
      <c r="N751" s="22" t="s">
        <v>155</v>
      </c>
      <c r="O751" s="22" t="s">
        <v>156</v>
      </c>
      <c r="P751" s="22" t="s">
        <v>148</v>
      </c>
      <c r="Q751" s="23" t="s">
        <v>148</v>
      </c>
      <c r="R751" s="47" t="s">
        <v>148</v>
      </c>
      <c r="S751" s="22" t="str">
        <f t="shared" si="67"/>
        <v>IfcTankSTORAGE, *DETENTIONTANK, *RAINWATERHARVESTINGTANK, *IRRIGATIONTANK, *SPRINKLERTANK, *BALANCINGTANK, *SECTIONAL, VESSEL, *RECHARGEWELL</v>
      </c>
      <c r="T751" s="22" t="str">
        <f>IF(OR(J751="IfcCivilElement",K751="N.A",K751="all subtypes listed in COP",ISNUMBER(SEARCH(",",K751)))=TRUE,"skip",IF(LEFT(K751,1)="*",IF(ISNUMBER(MATCH(S751,#REF!,0))=TRUE,"check","okay"),IF(ISNUMBER(MATCH(S751,#REF!,0))=TRUE,"okay","check")))</f>
        <v>skip</v>
      </c>
      <c r="U751" s="20" t="str">
        <f t="shared" si="64"/>
        <v>Tank</v>
      </c>
      <c r="V751" s="20" t="str">
        <f t="shared" si="65"/>
        <v>Tank</v>
      </c>
      <c r="W751" s="20" t="str">
        <f t="shared" si="66"/>
        <v>okay</v>
      </c>
    </row>
    <row r="752" spans="1:23" x14ac:dyDescent="0.25">
      <c r="A752" s="43">
        <v>757</v>
      </c>
      <c r="B752" s="22" t="s">
        <v>369</v>
      </c>
      <c r="C752" s="22" t="s">
        <v>1314</v>
      </c>
      <c r="D752" s="22" t="s">
        <v>377</v>
      </c>
      <c r="E752" s="22" t="s">
        <v>469</v>
      </c>
      <c r="F752" s="22" t="s">
        <v>251</v>
      </c>
      <c r="G752" s="22" t="s">
        <v>148</v>
      </c>
      <c r="H752" s="22" t="s">
        <v>251</v>
      </c>
      <c r="I752" s="22" t="s">
        <v>277</v>
      </c>
      <c r="J752" s="22" t="s">
        <v>1055</v>
      </c>
      <c r="K752" s="22" t="s">
        <v>1799</v>
      </c>
      <c r="L752" s="22" t="s">
        <v>1315</v>
      </c>
      <c r="M752" s="22" t="s">
        <v>377</v>
      </c>
      <c r="N752" s="22" t="s">
        <v>155</v>
      </c>
      <c r="O752" s="22" t="s">
        <v>156</v>
      </c>
      <c r="P752" s="22" t="s">
        <v>148</v>
      </c>
      <c r="Q752" s="23" t="s">
        <v>148</v>
      </c>
      <c r="R752" s="47" t="s">
        <v>148</v>
      </c>
      <c r="S752" s="22" t="str">
        <f t="shared" si="67"/>
        <v>IfcTankSTORAGE, *DETENTIONTANK, *RAINWATERHARVESTINGTANK, *IRRIGATIONTANK, *SPRINKLERTANK, *BALANCINGTANK, *SECTIONAL, VESSEL, *RECHARGEWELL</v>
      </c>
      <c r="T752" s="22" t="str">
        <f>IF(OR(J752="IfcCivilElement",K752="N.A",K752="all subtypes listed in COP",ISNUMBER(SEARCH(",",K752)))=TRUE,"skip",IF(LEFT(K752,1)="*",IF(ISNUMBER(MATCH(S752,#REF!,0))=TRUE,"check","okay"),IF(ISNUMBER(MATCH(S752,#REF!,0))=TRUE,"okay","check")))</f>
        <v>skip</v>
      </c>
      <c r="U752" s="20" t="str">
        <f t="shared" si="64"/>
        <v>Tank</v>
      </c>
      <c r="V752" s="20" t="str">
        <f t="shared" si="65"/>
        <v>Tank</v>
      </c>
      <c r="W752" s="20" t="str">
        <f t="shared" si="66"/>
        <v>okay</v>
      </c>
    </row>
    <row r="753" spans="1:23" x14ac:dyDescent="0.25">
      <c r="A753" s="43">
        <v>758</v>
      </c>
      <c r="B753" s="22" t="s">
        <v>369</v>
      </c>
      <c r="C753" s="22" t="s">
        <v>1314</v>
      </c>
      <c r="D753" s="22" t="s">
        <v>154</v>
      </c>
      <c r="E753" s="22" t="s">
        <v>469</v>
      </c>
      <c r="F753" s="22" t="s">
        <v>251</v>
      </c>
      <c r="G753" s="22" t="s">
        <v>148</v>
      </c>
      <c r="H753" s="22" t="s">
        <v>251</v>
      </c>
      <c r="I753" s="22" t="s">
        <v>277</v>
      </c>
      <c r="J753" s="22" t="s">
        <v>1055</v>
      </c>
      <c r="K753" s="22" t="s">
        <v>1799</v>
      </c>
      <c r="L753" s="22" t="s">
        <v>1315</v>
      </c>
      <c r="M753" s="22" t="s">
        <v>154</v>
      </c>
      <c r="N753" s="22" t="s">
        <v>155</v>
      </c>
      <c r="O753" s="22" t="s">
        <v>156</v>
      </c>
      <c r="P753" s="22" t="s">
        <v>148</v>
      </c>
      <c r="Q753" s="23" t="s">
        <v>148</v>
      </c>
      <c r="R753" s="47" t="s">
        <v>148</v>
      </c>
      <c r="S753" s="22" t="str">
        <f t="shared" si="67"/>
        <v>IfcTankSTORAGE, *DETENTIONTANK, *RAINWATERHARVESTINGTANK, *IRRIGATIONTANK, *SPRINKLERTANK, *BALANCINGTANK, *SECTIONAL, VESSEL, *RECHARGEWELL</v>
      </c>
      <c r="T753" s="22" t="str">
        <f>IF(OR(J753="IfcCivilElement",K753="N.A",K753="all subtypes listed in COP",ISNUMBER(SEARCH(",",K753)))=TRUE,"skip",IF(LEFT(K753,1)="*",IF(ISNUMBER(MATCH(S753,#REF!,0))=TRUE,"check","okay"),IF(ISNUMBER(MATCH(S753,#REF!,0))=TRUE,"okay","check")))</f>
        <v>skip</v>
      </c>
      <c r="U753" s="20" t="str">
        <f t="shared" si="64"/>
        <v>Tank</v>
      </c>
      <c r="V753" s="20" t="str">
        <f t="shared" si="65"/>
        <v>Tank</v>
      </c>
      <c r="W753" s="20" t="str">
        <f t="shared" si="66"/>
        <v>okay</v>
      </c>
    </row>
    <row r="754" spans="1:23" x14ac:dyDescent="0.25">
      <c r="A754" s="43">
        <v>759</v>
      </c>
      <c r="B754" s="22" t="s">
        <v>369</v>
      </c>
      <c r="C754" s="22" t="s">
        <v>1314</v>
      </c>
      <c r="D754" s="22" t="s">
        <v>411</v>
      </c>
      <c r="E754" s="22" t="s">
        <v>469</v>
      </c>
      <c r="F754" s="22" t="s">
        <v>251</v>
      </c>
      <c r="G754" s="22" t="s">
        <v>148</v>
      </c>
      <c r="H754" s="22" t="s">
        <v>251</v>
      </c>
      <c r="I754" s="22" t="s">
        <v>277</v>
      </c>
      <c r="J754" s="22" t="s">
        <v>1055</v>
      </c>
      <c r="K754" s="22" t="s">
        <v>1799</v>
      </c>
      <c r="L754" s="22" t="s">
        <v>1056</v>
      </c>
      <c r="M754" s="22" t="s">
        <v>413</v>
      </c>
      <c r="N754" s="22" t="s">
        <v>160</v>
      </c>
      <c r="O754" s="22" t="s">
        <v>148</v>
      </c>
      <c r="P754" s="22" t="s">
        <v>148</v>
      </c>
      <c r="Q754" s="22" t="s">
        <v>161</v>
      </c>
      <c r="R754" s="45" t="s">
        <v>148</v>
      </c>
      <c r="S754" s="22" t="str">
        <f t="shared" si="67"/>
        <v>IfcTankSTORAGE, *DETENTIONTANK, *RAINWATERHARVESTINGTANK, *IRRIGATIONTANK, *SPRINKLERTANK, *BALANCINGTANK, *SECTIONAL, VESSEL, *RECHARGEWELL</v>
      </c>
      <c r="T754" s="22" t="str">
        <f>IF(OR(J754="IfcCivilElement",K754="N.A",K754="all subtypes listed in COP",ISNUMBER(SEARCH(",",K754)))=TRUE,"skip",IF(LEFT(K754,1)="*",IF(ISNUMBER(MATCH(S754,#REF!,0))=TRUE,"check","okay"),IF(ISNUMBER(MATCH(S754,#REF!,0))=TRUE,"okay","check")))</f>
        <v>skip</v>
      </c>
      <c r="U754" s="20" t="str">
        <f t="shared" si="64"/>
        <v>Tank</v>
      </c>
      <c r="V754" s="20" t="str">
        <f t="shared" si="65"/>
        <v>Tank</v>
      </c>
      <c r="W754" s="20" t="str">
        <f t="shared" si="66"/>
        <v>okay</v>
      </c>
    </row>
    <row r="755" spans="1:23" x14ac:dyDescent="0.25">
      <c r="A755" s="43">
        <v>760</v>
      </c>
      <c r="B755" s="22" t="s">
        <v>369</v>
      </c>
      <c r="C755" s="22" t="s">
        <v>1314</v>
      </c>
      <c r="D755" s="22" t="s">
        <v>1082</v>
      </c>
      <c r="E755" s="22" t="s">
        <v>469</v>
      </c>
      <c r="F755" s="22" t="s">
        <v>251</v>
      </c>
      <c r="G755" s="22" t="s">
        <v>148</v>
      </c>
      <c r="H755" s="22" t="s">
        <v>251</v>
      </c>
      <c r="I755" s="22" t="s">
        <v>277</v>
      </c>
      <c r="J755" s="22" t="s">
        <v>1055</v>
      </c>
      <c r="K755" s="22" t="s">
        <v>1799</v>
      </c>
      <c r="L755" s="22" t="s">
        <v>1056</v>
      </c>
      <c r="M755" s="22" t="s">
        <v>1082</v>
      </c>
      <c r="N755" s="22" t="s">
        <v>171</v>
      </c>
      <c r="O755" s="22" t="s">
        <v>148</v>
      </c>
      <c r="P755" s="22" t="s">
        <v>148</v>
      </c>
      <c r="Q755" s="23" t="s">
        <v>148</v>
      </c>
      <c r="R755" s="47" t="s">
        <v>148</v>
      </c>
      <c r="S755" s="22" t="str">
        <f t="shared" si="67"/>
        <v>IfcTankSTORAGE, *DETENTIONTANK, *RAINWATERHARVESTINGTANK, *IRRIGATIONTANK, *SPRINKLERTANK, *BALANCINGTANK, *SECTIONAL, VESSEL, *RECHARGEWELL</v>
      </c>
      <c r="T755" s="22" t="str">
        <f>IF(OR(J755="IfcCivilElement",K755="N.A",K755="all subtypes listed in COP",ISNUMBER(SEARCH(",",K755)))=TRUE,"skip",IF(LEFT(K755,1)="*",IF(ISNUMBER(MATCH(S755,#REF!,0))=TRUE,"check","okay"),IF(ISNUMBER(MATCH(S755,#REF!,0))=TRUE,"okay","check")))</f>
        <v>skip</v>
      </c>
      <c r="U755" s="20" t="str">
        <f t="shared" si="64"/>
        <v>Tank</v>
      </c>
      <c r="V755" s="20" t="str">
        <f t="shared" si="65"/>
        <v>Tank</v>
      </c>
      <c r="W755" s="20" t="str">
        <f t="shared" si="66"/>
        <v>okay</v>
      </c>
    </row>
    <row r="756" spans="1:23" x14ac:dyDescent="0.25">
      <c r="A756" s="43">
        <v>761</v>
      </c>
      <c r="B756" s="22" t="s">
        <v>369</v>
      </c>
      <c r="C756" s="22" t="s">
        <v>1329</v>
      </c>
      <c r="D756" s="22" t="s">
        <v>598</v>
      </c>
      <c r="E756" s="22" t="s">
        <v>970</v>
      </c>
      <c r="F756" s="22" t="s">
        <v>147</v>
      </c>
      <c r="G756" s="22" t="s">
        <v>148</v>
      </c>
      <c r="H756" s="22" t="s">
        <v>149</v>
      </c>
      <c r="I756" s="22" t="s">
        <v>150</v>
      </c>
      <c r="J756" s="22" t="s">
        <v>151</v>
      </c>
      <c r="K756" s="23" t="s">
        <v>597</v>
      </c>
      <c r="L756" s="22" t="s">
        <v>158</v>
      </c>
      <c r="M756" s="22" t="s">
        <v>598</v>
      </c>
      <c r="N756" s="22" t="s">
        <v>171</v>
      </c>
      <c r="O756" s="22" t="s">
        <v>148</v>
      </c>
      <c r="P756" s="22" t="s">
        <v>148</v>
      </c>
      <c r="Q756" s="39" t="s">
        <v>1330</v>
      </c>
      <c r="R756" s="47" t="s">
        <v>148</v>
      </c>
      <c r="S756" s="22" t="str">
        <f t="shared" si="67"/>
        <v>IfcSpaceSPACE</v>
      </c>
      <c r="T756" s="22" t="str">
        <f>IF(OR(J756="IfcCivilElement",K756="N.A",K756="all subtypes listed in COP",ISNUMBER(SEARCH(",",K756)))=TRUE,"skip",IF(LEFT(K756,1)="*",IF(ISNUMBER(MATCH(S756,#REF!,0))=TRUE,"check","okay"),IF(ISNUMBER(MATCH(S756,#REF!,0))=TRUE,"okay","check")))</f>
        <v>check</v>
      </c>
      <c r="U756" s="20" t="str">
        <f t="shared" si="64"/>
        <v>Space</v>
      </c>
      <c r="V756" s="20" t="str">
        <f t="shared" si="65"/>
        <v>Space</v>
      </c>
      <c r="W756" s="20" t="str">
        <f t="shared" si="66"/>
        <v>okay</v>
      </c>
    </row>
    <row r="757" spans="1:23" x14ac:dyDescent="0.25">
      <c r="A757" s="43">
        <v>762</v>
      </c>
      <c r="B757" s="22" t="s">
        <v>369</v>
      </c>
      <c r="C757" s="22" t="s">
        <v>1329</v>
      </c>
      <c r="D757" s="22" t="s">
        <v>465</v>
      </c>
      <c r="E757" s="22" t="s">
        <v>970</v>
      </c>
      <c r="F757" s="22" t="s">
        <v>147</v>
      </c>
      <c r="G757" s="22" t="s">
        <v>148</v>
      </c>
      <c r="H757" s="22" t="s">
        <v>149</v>
      </c>
      <c r="I757" s="22" t="s">
        <v>150</v>
      </c>
      <c r="J757" s="22" t="s">
        <v>151</v>
      </c>
      <c r="K757" s="23" t="s">
        <v>597</v>
      </c>
      <c r="L757" s="22" t="s">
        <v>153</v>
      </c>
      <c r="M757" s="22" t="s">
        <v>465</v>
      </c>
      <c r="N757" s="22" t="s">
        <v>465</v>
      </c>
      <c r="O757" s="22" t="s">
        <v>467</v>
      </c>
      <c r="P757" s="22" t="s">
        <v>148</v>
      </c>
      <c r="Q757" s="23" t="s">
        <v>148</v>
      </c>
      <c r="R757" s="47" t="s">
        <v>148</v>
      </c>
      <c r="S757" s="22" t="str">
        <f t="shared" si="67"/>
        <v>IfcSpaceSPACE</v>
      </c>
      <c r="T757" s="22" t="str">
        <f>IF(OR(J757="IfcCivilElement",K757="N.A",K757="all subtypes listed in COP",ISNUMBER(SEARCH(",",K757)))=TRUE,"skip",IF(LEFT(K757,1)="*",IF(ISNUMBER(MATCH(S757,#REF!,0))=TRUE,"check","okay"),IF(ISNUMBER(MATCH(S757,#REF!,0))=TRUE,"okay","check")))</f>
        <v>check</v>
      </c>
      <c r="U757" s="20" t="str">
        <f t="shared" si="64"/>
        <v>Space</v>
      </c>
      <c r="V757" s="20" t="str">
        <f t="shared" si="65"/>
        <v>Space</v>
      </c>
      <c r="W757" s="20" t="str">
        <f t="shared" si="66"/>
        <v>okay</v>
      </c>
    </row>
    <row r="758" spans="1:23" x14ac:dyDescent="0.25">
      <c r="A758" s="43">
        <v>763</v>
      </c>
      <c r="B758" s="22" t="s">
        <v>369</v>
      </c>
      <c r="C758" s="22" t="s">
        <v>1329</v>
      </c>
      <c r="D758" s="22" t="s">
        <v>394</v>
      </c>
      <c r="E758" s="22" t="s">
        <v>970</v>
      </c>
      <c r="F758" s="22" t="s">
        <v>147</v>
      </c>
      <c r="G758" s="22" t="s">
        <v>148</v>
      </c>
      <c r="H758" s="22" t="s">
        <v>149</v>
      </c>
      <c r="I758" s="22" t="s">
        <v>150</v>
      </c>
      <c r="J758" s="22" t="s">
        <v>151</v>
      </c>
      <c r="K758" s="23" t="s">
        <v>597</v>
      </c>
      <c r="L758" s="22" t="s">
        <v>153</v>
      </c>
      <c r="M758" s="22" t="s">
        <v>394</v>
      </c>
      <c r="N758" s="22" t="s">
        <v>155</v>
      </c>
      <c r="O758" s="22" t="s">
        <v>156</v>
      </c>
      <c r="P758" s="22" t="s">
        <v>148</v>
      </c>
      <c r="Q758" s="23" t="s">
        <v>148</v>
      </c>
      <c r="R758" s="47" t="s">
        <v>148</v>
      </c>
      <c r="S758" s="22" t="str">
        <f t="shared" si="67"/>
        <v>IfcSpaceSPACE</v>
      </c>
      <c r="T758" s="22" t="str">
        <f>IF(OR(J758="IfcCivilElement",K758="N.A",K758="all subtypes listed in COP",ISNUMBER(SEARCH(",",K758)))=TRUE,"skip",IF(LEFT(K758,1)="*",IF(ISNUMBER(MATCH(S758,#REF!,0))=TRUE,"check","okay"),IF(ISNUMBER(MATCH(S758,#REF!,0))=TRUE,"okay","check")))</f>
        <v>check</v>
      </c>
      <c r="U758" s="20" t="str">
        <f t="shared" si="64"/>
        <v>Space</v>
      </c>
      <c r="V758" s="20" t="str">
        <f t="shared" si="65"/>
        <v>Space</v>
      </c>
      <c r="W758" s="20" t="str">
        <f t="shared" si="66"/>
        <v>okay</v>
      </c>
    </row>
    <row r="759" spans="1:23" x14ac:dyDescent="0.25">
      <c r="A759" s="43">
        <v>764</v>
      </c>
      <c r="B759" s="22" t="s">
        <v>369</v>
      </c>
      <c r="C759" s="22" t="s">
        <v>1329</v>
      </c>
      <c r="D759" s="22" t="s">
        <v>377</v>
      </c>
      <c r="E759" s="22" t="s">
        <v>970</v>
      </c>
      <c r="F759" s="22" t="s">
        <v>147</v>
      </c>
      <c r="G759" s="22" t="s">
        <v>148</v>
      </c>
      <c r="H759" s="22" t="s">
        <v>149</v>
      </c>
      <c r="I759" s="22" t="s">
        <v>150</v>
      </c>
      <c r="J759" s="22" t="s">
        <v>151</v>
      </c>
      <c r="K759" s="23" t="s">
        <v>597</v>
      </c>
      <c r="L759" s="22" t="s">
        <v>153</v>
      </c>
      <c r="M759" s="22" t="s">
        <v>377</v>
      </c>
      <c r="N759" s="22" t="s">
        <v>155</v>
      </c>
      <c r="O759" s="22" t="s">
        <v>156</v>
      </c>
      <c r="P759" s="22" t="s">
        <v>148</v>
      </c>
      <c r="Q759" s="23" t="s">
        <v>148</v>
      </c>
      <c r="R759" s="47" t="s">
        <v>148</v>
      </c>
      <c r="S759" s="22" t="str">
        <f t="shared" si="67"/>
        <v>IfcSpaceSPACE</v>
      </c>
      <c r="T759" s="22" t="str">
        <f>IF(OR(J759="IfcCivilElement",K759="N.A",K759="all subtypes listed in COP",ISNUMBER(SEARCH(",",K759)))=TRUE,"skip",IF(LEFT(K759,1)="*",IF(ISNUMBER(MATCH(S759,#REF!,0))=TRUE,"check","okay"),IF(ISNUMBER(MATCH(S759,#REF!,0))=TRUE,"okay","check")))</f>
        <v>check</v>
      </c>
      <c r="U759" s="20" t="str">
        <f t="shared" si="64"/>
        <v>Space</v>
      </c>
      <c r="V759" s="20" t="str">
        <f t="shared" si="65"/>
        <v>Space</v>
      </c>
      <c r="W759" s="20" t="str">
        <f t="shared" si="66"/>
        <v>okay</v>
      </c>
    </row>
    <row r="760" spans="1:23" x14ac:dyDescent="0.25">
      <c r="A760" s="43">
        <v>765</v>
      </c>
      <c r="B760" s="22" t="s">
        <v>369</v>
      </c>
      <c r="C760" s="22" t="s">
        <v>1329</v>
      </c>
      <c r="D760" s="22" t="s">
        <v>1318</v>
      </c>
      <c r="E760" s="22" t="s">
        <v>970</v>
      </c>
      <c r="F760" s="22" t="s">
        <v>147</v>
      </c>
      <c r="G760" s="22" t="s">
        <v>148</v>
      </c>
      <c r="H760" s="22" t="s">
        <v>149</v>
      </c>
      <c r="I760" s="22" t="s">
        <v>150</v>
      </c>
      <c r="J760" s="22" t="s">
        <v>151</v>
      </c>
      <c r="K760" s="23" t="s">
        <v>597</v>
      </c>
      <c r="L760" s="22" t="s">
        <v>158</v>
      </c>
      <c r="M760" s="22" t="s">
        <v>1318</v>
      </c>
      <c r="N760" s="22" t="s">
        <v>1079</v>
      </c>
      <c r="O760" s="22" t="s">
        <v>1080</v>
      </c>
      <c r="P760" s="22" t="s">
        <v>148</v>
      </c>
      <c r="Q760" s="23" t="s">
        <v>148</v>
      </c>
      <c r="R760" s="47" t="s">
        <v>148</v>
      </c>
      <c r="S760" s="22" t="str">
        <f t="shared" si="67"/>
        <v>IfcSpaceSPACE</v>
      </c>
      <c r="T760" s="22" t="str">
        <f>IF(OR(J760="IfcCivilElement",K760="N.A",K760="all subtypes listed in COP",ISNUMBER(SEARCH(",",K760)))=TRUE,"skip",IF(LEFT(K760,1)="*",IF(ISNUMBER(MATCH(S760,#REF!,0))=TRUE,"check","okay"),IF(ISNUMBER(MATCH(S760,#REF!,0))=TRUE,"okay","check")))</f>
        <v>check</v>
      </c>
      <c r="U760" s="20" t="str">
        <f t="shared" si="64"/>
        <v>Space</v>
      </c>
      <c r="V760" s="20" t="str">
        <f t="shared" si="65"/>
        <v>Space</v>
      </c>
      <c r="W760" s="20" t="str">
        <f t="shared" si="66"/>
        <v>okay</v>
      </c>
    </row>
    <row r="761" spans="1:23" x14ac:dyDescent="0.25">
      <c r="A761" s="43">
        <v>766</v>
      </c>
      <c r="B761" s="22" t="s">
        <v>369</v>
      </c>
      <c r="C761" s="22" t="s">
        <v>1329</v>
      </c>
      <c r="D761" s="22" t="s">
        <v>1078</v>
      </c>
      <c r="E761" s="22" t="s">
        <v>970</v>
      </c>
      <c r="F761" s="22" t="s">
        <v>147</v>
      </c>
      <c r="G761" s="22" t="s">
        <v>148</v>
      </c>
      <c r="H761" s="22" t="s">
        <v>149</v>
      </c>
      <c r="I761" s="22" t="s">
        <v>150</v>
      </c>
      <c r="J761" s="22" t="s">
        <v>151</v>
      </c>
      <c r="K761" s="23" t="s">
        <v>597</v>
      </c>
      <c r="L761" s="22" t="s">
        <v>158</v>
      </c>
      <c r="M761" s="22" t="s">
        <v>1078</v>
      </c>
      <c r="N761" s="22" t="s">
        <v>1079</v>
      </c>
      <c r="O761" s="22" t="s">
        <v>1080</v>
      </c>
      <c r="P761" s="22" t="s">
        <v>148</v>
      </c>
      <c r="Q761" s="23" t="s">
        <v>148</v>
      </c>
      <c r="R761" s="47" t="s">
        <v>148</v>
      </c>
      <c r="S761" s="22" t="str">
        <f t="shared" si="67"/>
        <v>IfcSpaceSPACE</v>
      </c>
      <c r="T761" s="22" t="str">
        <f>IF(OR(J761="IfcCivilElement",K761="N.A",K761="all subtypes listed in COP",ISNUMBER(SEARCH(",",K761)))=TRUE,"skip",IF(LEFT(K761,1)="*",IF(ISNUMBER(MATCH(S761,#REF!,0))=TRUE,"check","okay"),IF(ISNUMBER(MATCH(S761,#REF!,0))=TRUE,"okay","check")))</f>
        <v>check</v>
      </c>
      <c r="U761" s="20" t="str">
        <f t="shared" si="64"/>
        <v>Space</v>
      </c>
      <c r="V761" s="20" t="str">
        <f t="shared" si="65"/>
        <v>Space</v>
      </c>
      <c r="W761" s="20" t="str">
        <f t="shared" si="66"/>
        <v>okay</v>
      </c>
    </row>
    <row r="762" spans="1:23" x14ac:dyDescent="0.25">
      <c r="A762" s="43">
        <v>767</v>
      </c>
      <c r="B762" s="22" t="s">
        <v>369</v>
      </c>
      <c r="C762" s="22" t="s">
        <v>1329</v>
      </c>
      <c r="D762" s="22" t="s">
        <v>1319</v>
      </c>
      <c r="E762" s="22" t="s">
        <v>970</v>
      </c>
      <c r="F762" s="22" t="s">
        <v>147</v>
      </c>
      <c r="G762" s="22" t="s">
        <v>148</v>
      </c>
      <c r="H762" s="22" t="s">
        <v>149</v>
      </c>
      <c r="I762" s="22" t="s">
        <v>150</v>
      </c>
      <c r="J762" s="22" t="s">
        <v>151</v>
      </c>
      <c r="K762" s="23" t="s">
        <v>597</v>
      </c>
      <c r="L762" s="22" t="s">
        <v>158</v>
      </c>
      <c r="M762" s="22" t="s">
        <v>1320</v>
      </c>
      <c r="N762" s="22" t="s">
        <v>160</v>
      </c>
      <c r="O762" s="22" t="s">
        <v>148</v>
      </c>
      <c r="P762" s="22" t="s">
        <v>148</v>
      </c>
      <c r="Q762" s="22" t="s">
        <v>161</v>
      </c>
      <c r="R762" s="45" t="s">
        <v>148</v>
      </c>
      <c r="S762" s="22" t="str">
        <f t="shared" si="67"/>
        <v>IfcSpaceSPACE</v>
      </c>
      <c r="T762" s="22" t="str">
        <f>IF(OR(J762="IfcCivilElement",K762="N.A",K762="all subtypes listed in COP",ISNUMBER(SEARCH(",",K762)))=TRUE,"skip",IF(LEFT(K762,1)="*",IF(ISNUMBER(MATCH(S762,#REF!,0))=TRUE,"check","okay"),IF(ISNUMBER(MATCH(S762,#REF!,0))=TRUE,"okay","check")))</f>
        <v>check</v>
      </c>
      <c r="U762" s="20" t="str">
        <f t="shared" si="64"/>
        <v>Space</v>
      </c>
      <c r="V762" s="20" t="str">
        <f t="shared" si="65"/>
        <v>Space</v>
      </c>
      <c r="W762" s="20" t="str">
        <f t="shared" si="66"/>
        <v>okay</v>
      </c>
    </row>
    <row r="763" spans="1:23" x14ac:dyDescent="0.25">
      <c r="A763" s="43">
        <v>768</v>
      </c>
      <c r="B763" s="22" t="s">
        <v>369</v>
      </c>
      <c r="C763" s="22" t="s">
        <v>1331</v>
      </c>
      <c r="D763" s="22" t="s">
        <v>1332</v>
      </c>
      <c r="E763" s="22" t="s">
        <v>250</v>
      </c>
      <c r="F763" s="22" t="s">
        <v>251</v>
      </c>
      <c r="G763" s="22" t="s">
        <v>148</v>
      </c>
      <c r="H763" s="22" t="s">
        <v>251</v>
      </c>
      <c r="I763" s="22" t="s">
        <v>164</v>
      </c>
      <c r="J763" s="22" t="s">
        <v>579</v>
      </c>
      <c r="K763" s="22" t="s">
        <v>1333</v>
      </c>
      <c r="L763" s="22" t="s">
        <v>817</v>
      </c>
      <c r="M763" s="22" t="s">
        <v>1332</v>
      </c>
      <c r="N763" s="22" t="s">
        <v>171</v>
      </c>
      <c r="O763" s="22" t="s">
        <v>148</v>
      </c>
      <c r="P763" s="22" t="s">
        <v>148</v>
      </c>
      <c r="Q763" s="23" t="s">
        <v>148</v>
      </c>
      <c r="R763" s="47" t="s">
        <v>1334</v>
      </c>
      <c r="S763" s="22" t="str">
        <f t="shared" si="67"/>
        <v>IfcPipeSegmentFOUNDATION</v>
      </c>
      <c r="T763" s="22" t="str">
        <f>IF(OR(J763="IfcCivilElement",K763="N.A",K763="all subtypes listed in COP",ISNUMBER(SEARCH(",",K763)))=TRUE,"skip",IF(LEFT(K763,1)="*",IF(ISNUMBER(MATCH(S763,#REF!,0))=TRUE,"check","okay"),IF(ISNUMBER(MATCH(S763,#REF!,0))=TRUE,"okay","check")))</f>
        <v>okay</v>
      </c>
      <c r="U763" s="20" t="str">
        <f t="shared" si="64"/>
        <v>PipeSegment</v>
      </c>
      <c r="V763" s="20" t="str">
        <f t="shared" si="65"/>
        <v>PipeSegment</v>
      </c>
      <c r="W763" s="20" t="str">
        <f t="shared" si="66"/>
        <v>okay</v>
      </c>
    </row>
    <row r="764" spans="1:23" x14ac:dyDescent="0.25">
      <c r="A764" s="43">
        <v>769</v>
      </c>
      <c r="B764" s="22" t="s">
        <v>271</v>
      </c>
      <c r="C764" s="22" t="s">
        <v>1335</v>
      </c>
      <c r="D764" s="22" t="s">
        <v>148</v>
      </c>
      <c r="E764" s="22" t="s">
        <v>1336</v>
      </c>
      <c r="F764" s="22" t="s">
        <v>1337</v>
      </c>
      <c r="G764" s="22" t="s">
        <v>148</v>
      </c>
      <c r="H764" s="22" t="s">
        <v>1335</v>
      </c>
      <c r="I764" s="22" t="s">
        <v>277</v>
      </c>
      <c r="J764" s="22" t="s">
        <v>1338</v>
      </c>
      <c r="K764" s="22" t="s">
        <v>1346</v>
      </c>
      <c r="L764" s="22" t="s">
        <v>148</v>
      </c>
      <c r="M764" s="22" t="s">
        <v>148</v>
      </c>
      <c r="N764" s="22" t="s">
        <v>148</v>
      </c>
      <c r="O764" s="22" t="s">
        <v>148</v>
      </c>
      <c r="P764" s="22" t="s">
        <v>148</v>
      </c>
      <c r="Q764" s="23" t="s">
        <v>148</v>
      </c>
      <c r="R764" s="47" t="s">
        <v>148</v>
      </c>
      <c r="S764" s="22" t="str">
        <f t="shared" si="67"/>
        <v>IfcValveLANDINGVALVE</v>
      </c>
      <c r="T764" s="22" t="str">
        <f>IF(OR(J764="IfcCivilElement",K764="N.A",K764="all subtypes listed in COP",ISNUMBER(SEARCH(",",K764)))=TRUE,"skip",IF(LEFT(K764,1)="*",IF(ISNUMBER(MATCH(S764,#REF!,0))=TRUE,"check","okay"),IF(ISNUMBER(MATCH(S764,#REF!,0))=TRUE,"okay","check")))</f>
        <v>okay</v>
      </c>
      <c r="U764" s="20" t="str">
        <f t="shared" si="64"/>
        <v>Valve</v>
      </c>
      <c r="V764" s="20" t="e">
        <f t="shared" si="65"/>
        <v>#N/A</v>
      </c>
      <c r="W764" s="20" t="e">
        <f t="shared" si="66"/>
        <v>#N/A</v>
      </c>
    </row>
    <row r="765" spans="1:23" x14ac:dyDescent="0.25">
      <c r="A765" s="43">
        <v>770</v>
      </c>
      <c r="B765" s="22" t="s">
        <v>271</v>
      </c>
      <c r="C765" s="22" t="s">
        <v>1335</v>
      </c>
      <c r="D765" s="22" t="s">
        <v>148</v>
      </c>
      <c r="E765" s="22" t="s">
        <v>1336</v>
      </c>
      <c r="F765" s="22" t="s">
        <v>1337</v>
      </c>
      <c r="G765" s="22" t="s">
        <v>148</v>
      </c>
      <c r="H765" s="22" t="s">
        <v>1335</v>
      </c>
      <c r="I765" s="22" t="s">
        <v>277</v>
      </c>
      <c r="J765" s="22" t="s">
        <v>1338</v>
      </c>
      <c r="K765" s="22" t="s">
        <v>1347</v>
      </c>
      <c r="L765" s="22" t="s">
        <v>148</v>
      </c>
      <c r="M765" s="22" t="s">
        <v>148</v>
      </c>
      <c r="N765" s="22" t="s">
        <v>148</v>
      </c>
      <c r="O765" s="22" t="s">
        <v>148</v>
      </c>
      <c r="P765" s="22" t="s">
        <v>148</v>
      </c>
      <c r="Q765" s="23" t="s">
        <v>148</v>
      </c>
      <c r="R765" s="47" t="s">
        <v>148</v>
      </c>
      <c r="S765" s="22" t="str">
        <f t="shared" si="67"/>
        <v>IfcValveSPRINKLERCONTROL</v>
      </c>
      <c r="T765" s="22" t="str">
        <f>IF(OR(J765="IfcCivilElement",K765="N.A",K765="all subtypes listed in COP",ISNUMBER(SEARCH(",",K765)))=TRUE,"skip",IF(LEFT(K765,1)="*",IF(ISNUMBER(MATCH(S765,#REF!,0))=TRUE,"check","okay"),IF(ISNUMBER(MATCH(S765,#REF!,0))=TRUE,"okay","check")))</f>
        <v>okay</v>
      </c>
      <c r="U765" s="20" t="str">
        <f t="shared" si="64"/>
        <v>Valve</v>
      </c>
      <c r="V765" s="20" t="e">
        <f t="shared" si="65"/>
        <v>#N/A</v>
      </c>
      <c r="W765" s="20" t="e">
        <f t="shared" si="66"/>
        <v>#N/A</v>
      </c>
    </row>
    <row r="766" spans="1:23" x14ac:dyDescent="0.25">
      <c r="A766" s="43">
        <v>771</v>
      </c>
      <c r="B766" s="22" t="s">
        <v>369</v>
      </c>
      <c r="C766" s="22" t="s">
        <v>1335</v>
      </c>
      <c r="D766" s="22" t="s">
        <v>148</v>
      </c>
      <c r="E766" s="22" t="s">
        <v>1336</v>
      </c>
      <c r="F766" s="22" t="s">
        <v>1337</v>
      </c>
      <c r="G766" s="22" t="s">
        <v>148</v>
      </c>
      <c r="H766" s="22" t="s">
        <v>1335</v>
      </c>
      <c r="I766" s="22" t="s">
        <v>277</v>
      </c>
      <c r="J766" s="22" t="s">
        <v>1338</v>
      </c>
      <c r="K766" s="22" t="s">
        <v>1341</v>
      </c>
      <c r="L766" s="22" t="s">
        <v>148</v>
      </c>
      <c r="M766" s="22" t="s">
        <v>148</v>
      </c>
      <c r="N766" s="22" t="s">
        <v>148</v>
      </c>
      <c r="O766" s="22" t="s">
        <v>148</v>
      </c>
      <c r="P766" s="22" t="s">
        <v>148</v>
      </c>
      <c r="Q766" s="23" t="s">
        <v>148</v>
      </c>
      <c r="R766" s="47" t="s">
        <v>148</v>
      </c>
      <c r="S766" s="22" t="str">
        <f t="shared" si="67"/>
        <v>IfcValveDOUBLECHECK</v>
      </c>
      <c r="T766" s="22" t="str">
        <f>IF(OR(J766="IfcCivilElement",K766="N.A",K766="all subtypes listed in COP",ISNUMBER(SEARCH(",",K766)))=TRUE,"skip",IF(LEFT(K766,1)="*",IF(ISNUMBER(MATCH(S766,#REF!,0))=TRUE,"check","okay"),IF(ISNUMBER(MATCH(S766,#REF!,0))=TRUE,"okay","check")))</f>
        <v>check</v>
      </c>
      <c r="U766" s="20" t="str">
        <f t="shared" ref="U766:U772" si="68">RIGHT(J766,LEN(J766)-3)</f>
        <v>Valve</v>
      </c>
      <c r="V766" s="20" t="e">
        <f t="shared" ref="V766:V829" si="69">LEFT(_xlfn.TEXTAFTER(L766,"_",1),LEN(U766))</f>
        <v>#N/A</v>
      </c>
      <c r="W766" s="20" t="e">
        <f t="shared" ref="W766:W829" si="70">IF(U766=V766,"okay", "check")</f>
        <v>#N/A</v>
      </c>
    </row>
    <row r="767" spans="1:23" x14ac:dyDescent="0.25">
      <c r="A767" s="43">
        <v>772</v>
      </c>
      <c r="B767" s="22" t="s">
        <v>369</v>
      </c>
      <c r="C767" s="22" t="s">
        <v>1335</v>
      </c>
      <c r="D767" s="22" t="s">
        <v>148</v>
      </c>
      <c r="E767" s="22" t="s">
        <v>1336</v>
      </c>
      <c r="F767" s="22" t="s">
        <v>1337</v>
      </c>
      <c r="G767" s="22" t="s">
        <v>148</v>
      </c>
      <c r="H767" s="22" t="s">
        <v>1335</v>
      </c>
      <c r="I767" s="22" t="s">
        <v>277</v>
      </c>
      <c r="J767" s="22" t="s">
        <v>1338</v>
      </c>
      <c r="K767" s="22" t="s">
        <v>1339</v>
      </c>
      <c r="L767" s="22" t="s">
        <v>148</v>
      </c>
      <c r="M767" s="22" t="s">
        <v>148</v>
      </c>
      <c r="N767" s="22" t="s">
        <v>148</v>
      </c>
      <c r="O767" s="22" t="s">
        <v>148</v>
      </c>
      <c r="P767" s="22" t="s">
        <v>148</v>
      </c>
      <c r="Q767" s="23" t="s">
        <v>148</v>
      </c>
      <c r="R767" s="47" t="s">
        <v>148</v>
      </c>
      <c r="S767" s="22" t="str">
        <f t="shared" si="67"/>
        <v>IfcValveMIXING</v>
      </c>
      <c r="T767" s="22" t="str">
        <f>IF(OR(J767="IfcCivilElement",K767="N.A",K767="all subtypes listed in COP",ISNUMBER(SEARCH(",",K767)))=TRUE,"skip",IF(LEFT(K767,1)="*",IF(ISNUMBER(MATCH(S767,#REF!,0))=TRUE,"check","okay"),IF(ISNUMBER(MATCH(S767,#REF!,0))=TRUE,"okay","check")))</f>
        <v>check</v>
      </c>
      <c r="U767" s="20" t="str">
        <f t="shared" si="68"/>
        <v>Valve</v>
      </c>
      <c r="V767" s="20" t="e">
        <f t="shared" si="69"/>
        <v>#N/A</v>
      </c>
      <c r="W767" s="20" t="e">
        <f t="shared" si="70"/>
        <v>#N/A</v>
      </c>
    </row>
    <row r="768" spans="1:23" x14ac:dyDescent="0.25">
      <c r="A768" s="43">
        <v>773</v>
      </c>
      <c r="B768" s="22" t="s">
        <v>369</v>
      </c>
      <c r="C768" s="22" t="s">
        <v>1335</v>
      </c>
      <c r="D768" s="22" t="s">
        <v>148</v>
      </c>
      <c r="E768" s="22" t="s">
        <v>1336</v>
      </c>
      <c r="F768" s="22" t="s">
        <v>1337</v>
      </c>
      <c r="G768" s="22" t="s">
        <v>148</v>
      </c>
      <c r="H768" s="22" t="s">
        <v>1335</v>
      </c>
      <c r="I768" s="22" t="s">
        <v>277</v>
      </c>
      <c r="J768" s="22" t="s">
        <v>1338</v>
      </c>
      <c r="K768" s="22" t="s">
        <v>1344</v>
      </c>
      <c r="L768" s="22" t="s">
        <v>148</v>
      </c>
      <c r="M768" s="22" t="s">
        <v>148</v>
      </c>
      <c r="N768" s="22" t="s">
        <v>148</v>
      </c>
      <c r="O768" s="22" t="s">
        <v>148</v>
      </c>
      <c r="P768" s="22" t="s">
        <v>148</v>
      </c>
      <c r="Q768" s="23" t="s">
        <v>148</v>
      </c>
      <c r="R768" s="47" t="s">
        <v>148</v>
      </c>
      <c r="S768" s="22" t="str">
        <f t="shared" si="67"/>
        <v>IfcValveAIRADMITTANCE</v>
      </c>
      <c r="T768" s="22" t="str">
        <f>IF(OR(J768="IfcCivilElement",K768="N.A",K768="all subtypes listed in COP",ISNUMBER(SEARCH(",",K768)))=TRUE,"skip",IF(LEFT(K768,1)="*",IF(ISNUMBER(MATCH(S768,#REF!,0))=TRUE,"check","okay"),IF(ISNUMBER(MATCH(S768,#REF!,0))=TRUE,"okay","check")))</f>
        <v>okay</v>
      </c>
      <c r="U768" s="20" t="str">
        <f t="shared" si="68"/>
        <v>Valve</v>
      </c>
      <c r="V768" s="20" t="e">
        <f t="shared" si="69"/>
        <v>#N/A</v>
      </c>
      <c r="W768" s="20" t="e">
        <f t="shared" si="70"/>
        <v>#N/A</v>
      </c>
    </row>
    <row r="769" spans="1:23" s="19" customFormat="1" x14ac:dyDescent="0.25">
      <c r="A769" s="43">
        <v>774</v>
      </c>
      <c r="B769" s="22" t="s">
        <v>369</v>
      </c>
      <c r="C769" s="22" t="s">
        <v>1335</v>
      </c>
      <c r="D769" s="22" t="s">
        <v>148</v>
      </c>
      <c r="E769" s="22" t="s">
        <v>1336</v>
      </c>
      <c r="F769" s="22" t="s">
        <v>1337</v>
      </c>
      <c r="G769" s="22" t="s">
        <v>148</v>
      </c>
      <c r="H769" s="22" t="s">
        <v>1335</v>
      </c>
      <c r="I769" s="22" t="s">
        <v>277</v>
      </c>
      <c r="J769" s="22" t="s">
        <v>1338</v>
      </c>
      <c r="K769" s="22" t="s">
        <v>1345</v>
      </c>
      <c r="L769" s="22" t="s">
        <v>148</v>
      </c>
      <c r="M769" s="22" t="s">
        <v>148</v>
      </c>
      <c r="N769" s="22" t="s">
        <v>148</v>
      </c>
      <c r="O769" s="22" t="s">
        <v>148</v>
      </c>
      <c r="P769" s="22" t="s">
        <v>148</v>
      </c>
      <c r="Q769" s="23" t="s">
        <v>148</v>
      </c>
      <c r="R769" s="47" t="s">
        <v>148</v>
      </c>
      <c r="S769" s="22" t="str">
        <f t="shared" si="67"/>
        <v>IfcValveDRAINOFFCOCK</v>
      </c>
      <c r="T769" s="22" t="str">
        <f>IF(OR(J769="IfcCivilElement",K769="N.A",K769="all subtypes listed in COP",ISNUMBER(SEARCH(",",K769)))=TRUE,"skip",IF(LEFT(K769,1)="*",IF(ISNUMBER(MATCH(S769,#REF!,0))=TRUE,"check","okay"),IF(ISNUMBER(MATCH(S769,#REF!,0))=TRUE,"okay","check")))</f>
        <v>okay</v>
      </c>
      <c r="U769" s="20" t="str">
        <f t="shared" si="68"/>
        <v>Valve</v>
      </c>
      <c r="V769" s="20" t="e">
        <f t="shared" si="69"/>
        <v>#N/A</v>
      </c>
      <c r="W769" s="20" t="e">
        <f t="shared" si="70"/>
        <v>#N/A</v>
      </c>
    </row>
    <row r="770" spans="1:23" s="19" customFormat="1" x14ac:dyDescent="0.25">
      <c r="A770" s="43">
        <v>775</v>
      </c>
      <c r="B770" s="22" t="s">
        <v>358</v>
      </c>
      <c r="C770" s="22" t="s">
        <v>1335</v>
      </c>
      <c r="D770" s="22" t="s">
        <v>148</v>
      </c>
      <c r="E770" s="22" t="s">
        <v>1336</v>
      </c>
      <c r="F770" s="22" t="s">
        <v>1337</v>
      </c>
      <c r="G770" s="22" t="s">
        <v>148</v>
      </c>
      <c r="H770" s="22" t="s">
        <v>1335</v>
      </c>
      <c r="I770" s="22" t="s">
        <v>277</v>
      </c>
      <c r="J770" s="22" t="s">
        <v>1338</v>
      </c>
      <c r="K770" s="22" t="s">
        <v>1342</v>
      </c>
      <c r="L770" s="22" t="s">
        <v>148</v>
      </c>
      <c r="M770" s="22" t="s">
        <v>148</v>
      </c>
      <c r="N770" s="22" t="s">
        <v>148</v>
      </c>
      <c r="O770" s="22" t="s">
        <v>148</v>
      </c>
      <c r="P770" s="22" t="s">
        <v>148</v>
      </c>
      <c r="Q770" s="23" t="s">
        <v>148</v>
      </c>
      <c r="R770" s="47" t="s">
        <v>148</v>
      </c>
      <c r="S770" s="22" t="str">
        <f t="shared" si="67"/>
        <v>IfcValveCHECK</v>
      </c>
      <c r="T770" s="22" t="str">
        <f>IF(OR(J770="IfcCivilElement",K770="N.A",K770="all subtypes listed in COP",ISNUMBER(SEARCH(",",K770)))=TRUE,"skip",IF(LEFT(K770,1)="*",IF(ISNUMBER(MATCH(S770,#REF!,0))=TRUE,"check","okay"),IF(ISNUMBER(MATCH(S770,#REF!,0))=TRUE,"okay","check")))</f>
        <v>check</v>
      </c>
      <c r="U770" s="20" t="str">
        <f t="shared" si="68"/>
        <v>Valve</v>
      </c>
      <c r="V770" s="20" t="e">
        <f t="shared" si="69"/>
        <v>#N/A</v>
      </c>
      <c r="W770" s="20" t="e">
        <f t="shared" si="70"/>
        <v>#N/A</v>
      </c>
    </row>
    <row r="771" spans="1:23" s="19" customFormat="1" x14ac:dyDescent="0.25">
      <c r="A771" s="43">
        <v>776</v>
      </c>
      <c r="B771" s="22" t="s">
        <v>358</v>
      </c>
      <c r="C771" s="22" t="s">
        <v>1335</v>
      </c>
      <c r="D771" s="22" t="s">
        <v>148</v>
      </c>
      <c r="E771" s="22" t="s">
        <v>1336</v>
      </c>
      <c r="F771" s="22" t="s">
        <v>1337</v>
      </c>
      <c r="G771" s="22" t="s">
        <v>148</v>
      </c>
      <c r="H771" s="22" t="s">
        <v>1335</v>
      </c>
      <c r="I771" s="22" t="s">
        <v>277</v>
      </c>
      <c r="J771" s="22" t="s">
        <v>1338</v>
      </c>
      <c r="K771" s="22" t="s">
        <v>1340</v>
      </c>
      <c r="L771" s="22" t="s">
        <v>148</v>
      </c>
      <c r="M771" s="22" t="s">
        <v>148</v>
      </c>
      <c r="N771" s="22" t="s">
        <v>148</v>
      </c>
      <c r="O771" s="22" t="s">
        <v>148</v>
      </c>
      <c r="P771" s="22" t="s">
        <v>148</v>
      </c>
      <c r="Q771" s="23" t="s">
        <v>148</v>
      </c>
      <c r="R771" s="47" t="s">
        <v>148</v>
      </c>
      <c r="S771" s="22" t="str">
        <f t="shared" si="67"/>
        <v>IfcValveISOLATING</v>
      </c>
      <c r="T771" s="22" t="str">
        <f>IF(OR(J771="IfcCivilElement",K771="N.A",K771="all subtypes listed in COP",ISNUMBER(SEARCH(",",K771)))=TRUE,"skip",IF(LEFT(K771,1)="*",IF(ISNUMBER(MATCH(S771,#REF!,0))=TRUE,"check","okay"),IF(ISNUMBER(MATCH(S771,#REF!,0))=TRUE,"okay","check")))</f>
        <v>check</v>
      </c>
      <c r="U771" s="20" t="str">
        <f t="shared" si="68"/>
        <v>Valve</v>
      </c>
      <c r="V771" s="20" t="e">
        <f t="shared" si="69"/>
        <v>#N/A</v>
      </c>
      <c r="W771" s="20" t="e">
        <f t="shared" si="70"/>
        <v>#N/A</v>
      </c>
    </row>
    <row r="772" spans="1:23" s="19" customFormat="1" x14ac:dyDescent="0.25">
      <c r="A772" s="43">
        <v>777</v>
      </c>
      <c r="B772" s="22" t="s">
        <v>369</v>
      </c>
      <c r="C772" s="22" t="s">
        <v>1335</v>
      </c>
      <c r="D772" s="22" t="s">
        <v>148</v>
      </c>
      <c r="E772" s="22" t="s">
        <v>1336</v>
      </c>
      <c r="F772" s="22" t="s">
        <v>1337</v>
      </c>
      <c r="G772" s="22" t="s">
        <v>148</v>
      </c>
      <c r="H772" s="22" t="s">
        <v>1335</v>
      </c>
      <c r="I772" s="22" t="s">
        <v>277</v>
      </c>
      <c r="J772" s="22" t="s">
        <v>1338</v>
      </c>
      <c r="K772" s="22" t="s">
        <v>1343</v>
      </c>
      <c r="L772" s="22" t="s">
        <v>148</v>
      </c>
      <c r="M772" s="22" t="s">
        <v>148</v>
      </c>
      <c r="N772" s="22" t="s">
        <v>148</v>
      </c>
      <c r="O772" s="22" t="s">
        <v>148</v>
      </c>
      <c r="P772" s="22" t="s">
        <v>148</v>
      </c>
      <c r="Q772" s="23" t="s">
        <v>148</v>
      </c>
      <c r="R772" s="47" t="s">
        <v>148</v>
      </c>
      <c r="S772" s="22" t="str">
        <f t="shared" si="67"/>
        <v>IfcValveFAUCET</v>
      </c>
      <c r="T772" s="22" t="str">
        <f>IF(OR(J772="IfcCivilElement",K772="N.A",K772="all subtypes listed in COP",ISNUMBER(SEARCH(",",K772)))=TRUE,"skip",IF(LEFT(K772,1)="*",IF(ISNUMBER(MATCH(S772,#REF!,0))=TRUE,"check","okay"),IF(ISNUMBER(MATCH(S772,#REF!,0))=TRUE,"okay","check")))</f>
        <v>check</v>
      </c>
      <c r="U772" s="20" t="str">
        <f t="shared" si="68"/>
        <v>Valve</v>
      </c>
      <c r="V772" s="20" t="e">
        <f t="shared" si="69"/>
        <v>#N/A</v>
      </c>
      <c r="W772" s="20" t="e">
        <f t="shared" si="70"/>
        <v>#N/A</v>
      </c>
    </row>
    <row r="773" spans="1:23" s="19" customFormat="1" x14ac:dyDescent="0.25">
      <c r="A773" s="43">
        <v>778</v>
      </c>
      <c r="B773" s="22" t="s">
        <v>20</v>
      </c>
      <c r="C773" s="22" t="s">
        <v>1335</v>
      </c>
      <c r="D773" s="22" t="s">
        <v>283</v>
      </c>
      <c r="E773" s="22" t="s">
        <v>1336</v>
      </c>
      <c r="F773" s="22" t="s">
        <v>1337</v>
      </c>
      <c r="G773" s="22" t="s">
        <v>148</v>
      </c>
      <c r="H773" s="22" t="s">
        <v>1335</v>
      </c>
      <c r="I773" s="22" t="s">
        <v>277</v>
      </c>
      <c r="J773" s="22" t="s">
        <v>1338</v>
      </c>
      <c r="K773" s="22" t="s">
        <v>1801</v>
      </c>
      <c r="L773" s="22" t="s">
        <v>1802</v>
      </c>
      <c r="M773" s="22" t="s">
        <v>284</v>
      </c>
      <c r="N773" s="22" t="s">
        <v>148</v>
      </c>
      <c r="O773" s="22" t="s">
        <v>148</v>
      </c>
      <c r="P773" s="22" t="s">
        <v>148</v>
      </c>
      <c r="Q773" s="23" t="s">
        <v>148</v>
      </c>
      <c r="R773" s="47" t="s">
        <v>148</v>
      </c>
      <c r="S773" s="22"/>
      <c r="T773" s="22"/>
      <c r="U773" s="20"/>
      <c r="V773" s="20"/>
      <c r="W773" s="20"/>
    </row>
    <row r="774" spans="1:23" s="19" customFormat="1" x14ac:dyDescent="0.25">
      <c r="A774" s="43">
        <v>779</v>
      </c>
      <c r="B774" s="22" t="s">
        <v>20</v>
      </c>
      <c r="C774" s="22" t="s">
        <v>1335</v>
      </c>
      <c r="D774" s="22" t="s">
        <v>273</v>
      </c>
      <c r="E774" s="22" t="s">
        <v>1336</v>
      </c>
      <c r="F774" s="22" t="s">
        <v>1337</v>
      </c>
      <c r="G774" s="22" t="s">
        <v>148</v>
      </c>
      <c r="H774" s="22" t="s">
        <v>1335</v>
      </c>
      <c r="I774" s="22" t="s">
        <v>277</v>
      </c>
      <c r="J774" s="22" t="s">
        <v>1338</v>
      </c>
      <c r="K774" s="22" t="s">
        <v>1801</v>
      </c>
      <c r="L774" s="22" t="s">
        <v>1802</v>
      </c>
      <c r="M774" s="22" t="s">
        <v>281</v>
      </c>
      <c r="N774" s="22" t="s">
        <v>148</v>
      </c>
      <c r="O774" s="22" t="s">
        <v>148</v>
      </c>
      <c r="P774" s="22" t="s">
        <v>148</v>
      </c>
      <c r="Q774" s="23" t="s">
        <v>148</v>
      </c>
      <c r="R774" s="47" t="s">
        <v>148</v>
      </c>
      <c r="S774" s="22"/>
      <c r="T774" s="22"/>
      <c r="U774" s="20"/>
      <c r="V774" s="20"/>
      <c r="W774" s="20"/>
    </row>
    <row r="775" spans="1:23" s="19" customFormat="1" x14ac:dyDescent="0.25">
      <c r="A775" s="43">
        <v>780</v>
      </c>
      <c r="B775" s="22" t="s">
        <v>826</v>
      </c>
      <c r="C775" s="22" t="s">
        <v>981</v>
      </c>
      <c r="D775" s="22" t="s">
        <v>148</v>
      </c>
      <c r="E775" s="22" t="s">
        <v>980</v>
      </c>
      <c r="F775" s="22" t="s">
        <v>981</v>
      </c>
      <c r="G775" s="22" t="s">
        <v>982</v>
      </c>
      <c r="H775" s="22" t="s">
        <v>981</v>
      </c>
      <c r="I775" s="22" t="s">
        <v>150</v>
      </c>
      <c r="J775" s="22" t="s">
        <v>607</v>
      </c>
      <c r="K775" s="22" t="s">
        <v>1371</v>
      </c>
      <c r="L775" s="51" t="s">
        <v>381</v>
      </c>
      <c r="M775" s="51" t="s">
        <v>382</v>
      </c>
      <c r="N775" s="22" t="s">
        <v>148</v>
      </c>
      <c r="O775" s="22" t="s">
        <v>148</v>
      </c>
      <c r="P775" s="22" t="s">
        <v>148</v>
      </c>
      <c r="Q775" s="23" t="s">
        <v>148</v>
      </c>
      <c r="R775" s="47" t="s">
        <v>148</v>
      </c>
      <c r="S775" s="22" t="str">
        <f t="shared" ref="S775:S806" si="71">IF(LEFT(K775,1)="*",J775&amp;RIGHT(K775,LEN(K775)-1),J775&amp;K775)</f>
        <v>IfcWallBOUNDARYWALL</v>
      </c>
      <c r="T775" s="22" t="str">
        <f>IF(OR(J775="IfcCivilElement",K775="N.A",K775="all subtypes listed in COP",ISNUMBER(SEARCH(",",K775)))=TRUE,"skip",IF(LEFT(K775,1)="*",IF(ISNUMBER(MATCH(S775,#REF!,0))=TRUE,"check","okay"),IF(ISNUMBER(MATCH(S775,#REF!,0))=TRUE,"okay","check")))</f>
        <v>okay</v>
      </c>
      <c r="U775" s="20" t="str">
        <f t="shared" ref="U775:U806" si="72">RIGHT(J775,LEN(J775)-3)</f>
        <v>Wall</v>
      </c>
      <c r="V775" s="20" t="e">
        <f t="shared" ref="V775:V806" si="73">LEFT(_xlfn.TEXTAFTER(L775,"_",1),LEN(U775))</f>
        <v>#N/A</v>
      </c>
      <c r="W775" s="20" t="e">
        <f t="shared" ref="W775:W806" si="74">IF(U775=V775,"okay", "check")</f>
        <v>#N/A</v>
      </c>
    </row>
    <row r="776" spans="1:23" s="19" customFormat="1" x14ac:dyDescent="0.25">
      <c r="A776" s="43">
        <v>781</v>
      </c>
      <c r="B776" s="22" t="s">
        <v>298</v>
      </c>
      <c r="C776" s="22" t="s">
        <v>981</v>
      </c>
      <c r="D776" s="22" t="s">
        <v>148</v>
      </c>
      <c r="E776" s="22" t="s">
        <v>980</v>
      </c>
      <c r="F776" s="22" t="s">
        <v>981</v>
      </c>
      <c r="G776" s="22" t="s">
        <v>982</v>
      </c>
      <c r="H776" s="22" t="s">
        <v>981</v>
      </c>
      <c r="I776" s="22" t="s">
        <v>150</v>
      </c>
      <c r="J776" s="22" t="s">
        <v>607</v>
      </c>
      <c r="K776" s="22" t="s">
        <v>1358</v>
      </c>
      <c r="L776" s="51" t="s">
        <v>381</v>
      </c>
      <c r="M776" s="51" t="s">
        <v>382</v>
      </c>
      <c r="N776" s="22" t="s">
        <v>148</v>
      </c>
      <c r="O776" s="22" t="s">
        <v>148</v>
      </c>
      <c r="P776" s="22" t="s">
        <v>148</v>
      </c>
      <c r="Q776" s="23" t="s">
        <v>148</v>
      </c>
      <c r="R776" s="47" t="s">
        <v>148</v>
      </c>
      <c r="S776" s="22" t="str">
        <f t="shared" si="71"/>
        <v>IfcWallPARAPET</v>
      </c>
      <c r="T776" s="22" t="str">
        <f>IF(OR(J776="IfcCivilElement",K776="N.A",K776="all subtypes listed in COP",ISNUMBER(SEARCH(",",K776)))=TRUE,"skip",IF(LEFT(K776,1)="*",IF(ISNUMBER(MATCH(S776,#REF!,0))=TRUE,"check","okay"),IF(ISNUMBER(MATCH(S776,#REF!,0))=TRUE,"okay","check")))</f>
        <v>check</v>
      </c>
      <c r="U776" s="20" t="str">
        <f t="shared" si="72"/>
        <v>Wall</v>
      </c>
      <c r="V776" s="20" t="e">
        <f t="shared" si="73"/>
        <v>#N/A</v>
      </c>
      <c r="W776" s="20" t="e">
        <f t="shared" si="74"/>
        <v>#N/A</v>
      </c>
    </row>
    <row r="777" spans="1:23" s="19" customFormat="1" x14ac:dyDescent="0.25">
      <c r="A777" s="43">
        <v>782</v>
      </c>
      <c r="B777" s="22" t="s">
        <v>298</v>
      </c>
      <c r="C777" s="22" t="s">
        <v>981</v>
      </c>
      <c r="D777" s="22" t="s">
        <v>148</v>
      </c>
      <c r="E777" s="22" t="s">
        <v>980</v>
      </c>
      <c r="F777" s="22" t="s">
        <v>981</v>
      </c>
      <c r="G777" s="22" t="s">
        <v>982</v>
      </c>
      <c r="H777" s="22" t="s">
        <v>981</v>
      </c>
      <c r="I777" s="22" t="s">
        <v>150</v>
      </c>
      <c r="J777" s="22" t="s">
        <v>607</v>
      </c>
      <c r="K777" s="22" t="s">
        <v>1357</v>
      </c>
      <c r="L777" s="51" t="s">
        <v>381</v>
      </c>
      <c r="M777" s="51" t="s">
        <v>382</v>
      </c>
      <c r="N777" s="22" t="s">
        <v>148</v>
      </c>
      <c r="O777" s="22" t="s">
        <v>148</v>
      </c>
      <c r="P777" s="22" t="s">
        <v>148</v>
      </c>
      <c r="Q777" s="23" t="s">
        <v>148</v>
      </c>
      <c r="R777" s="47" t="s">
        <v>148</v>
      </c>
      <c r="S777" s="22" t="str">
        <f t="shared" si="71"/>
        <v>IfcWallRETAININGWALL</v>
      </c>
      <c r="T777" s="22" t="str">
        <f>IF(OR(J777="IfcCivilElement",K777="N.A",K777="all subtypes listed in COP",ISNUMBER(SEARCH(",",K777)))=TRUE,"skip",IF(LEFT(K777,1)="*",IF(ISNUMBER(MATCH(S777,#REF!,0))=TRUE,"check","okay"),IF(ISNUMBER(MATCH(S777,#REF!,0))=TRUE,"okay","check")))</f>
        <v>check</v>
      </c>
      <c r="U777" s="20" t="str">
        <f t="shared" si="72"/>
        <v>Wall</v>
      </c>
      <c r="V777" s="20" t="e">
        <f t="shared" si="73"/>
        <v>#N/A</v>
      </c>
      <c r="W777" s="20" t="e">
        <f t="shared" si="74"/>
        <v>#N/A</v>
      </c>
    </row>
    <row r="778" spans="1:23" x14ac:dyDescent="0.25">
      <c r="A778" s="43">
        <v>783</v>
      </c>
      <c r="B778" s="22" t="s">
        <v>143</v>
      </c>
      <c r="C778" s="22" t="s">
        <v>981</v>
      </c>
      <c r="D778" s="22" t="s">
        <v>235</v>
      </c>
      <c r="E778" s="22" t="s">
        <v>980</v>
      </c>
      <c r="F778" s="22" t="s">
        <v>981</v>
      </c>
      <c r="G778" s="22" t="s">
        <v>982</v>
      </c>
      <c r="H778" s="22" t="s">
        <v>981</v>
      </c>
      <c r="I778" s="22" t="s">
        <v>150</v>
      </c>
      <c r="J778" s="22" t="s">
        <v>607</v>
      </c>
      <c r="K778" s="22" t="s">
        <v>1803</v>
      </c>
      <c r="L778" s="22" t="s">
        <v>610</v>
      </c>
      <c r="M778" s="22" t="s">
        <v>236</v>
      </c>
      <c r="N778" s="22" t="s">
        <v>171</v>
      </c>
      <c r="O778" s="22" t="s">
        <v>148</v>
      </c>
      <c r="P778" s="22" t="s">
        <v>148</v>
      </c>
      <c r="Q778" s="22" t="s">
        <v>237</v>
      </c>
      <c r="R778" s="50" t="s">
        <v>148</v>
      </c>
      <c r="S778" s="22" t="str">
        <f t="shared" si="71"/>
        <v>IfcWallBOUNDARYWALL, PARAPET, RETAININGWALL</v>
      </c>
      <c r="T778" s="22" t="str">
        <f>IF(OR(J778="IfcCivilElement",K778="N.A",K778="all subtypes listed in COP",ISNUMBER(SEARCH(",",K778)))=TRUE,"skip",IF(LEFT(K778,1)="*",IF(ISNUMBER(MATCH(S778,#REF!,0))=TRUE,"check","okay"),IF(ISNUMBER(MATCH(S778,#REF!,0))=TRUE,"okay","check")))</f>
        <v>skip</v>
      </c>
      <c r="U778" s="20" t="str">
        <f t="shared" si="72"/>
        <v>Wall</v>
      </c>
      <c r="V778" s="20" t="str">
        <f t="shared" si="73"/>
        <v>Wall</v>
      </c>
      <c r="W778" s="20" t="str">
        <f t="shared" si="74"/>
        <v>okay</v>
      </c>
    </row>
    <row r="779" spans="1:23" x14ac:dyDescent="0.25">
      <c r="A779" s="43">
        <v>784</v>
      </c>
      <c r="B779" s="22" t="s">
        <v>143</v>
      </c>
      <c r="C779" s="22" t="s">
        <v>981</v>
      </c>
      <c r="D779" s="22" t="s">
        <v>1360</v>
      </c>
      <c r="E779" s="22" t="s">
        <v>980</v>
      </c>
      <c r="F779" s="22" t="s">
        <v>981</v>
      </c>
      <c r="G779" s="22" t="s">
        <v>982</v>
      </c>
      <c r="H779" s="22" t="s">
        <v>981</v>
      </c>
      <c r="I779" s="22" t="s">
        <v>150</v>
      </c>
      <c r="J779" s="22" t="s">
        <v>607</v>
      </c>
      <c r="K779" s="22" t="s">
        <v>1803</v>
      </c>
      <c r="L779" s="22" t="s">
        <v>610</v>
      </c>
      <c r="M779" s="22" t="s">
        <v>1361</v>
      </c>
      <c r="N779" s="22" t="s">
        <v>160</v>
      </c>
      <c r="O779" s="22" t="s">
        <v>148</v>
      </c>
      <c r="P779" s="22" t="s">
        <v>148</v>
      </c>
      <c r="Q779" s="22" t="s">
        <v>161</v>
      </c>
      <c r="R779" s="45" t="s">
        <v>148</v>
      </c>
      <c r="S779" s="22" t="str">
        <f t="shared" si="71"/>
        <v>IfcWallBOUNDARYWALL, PARAPET, RETAININGWALL</v>
      </c>
      <c r="T779" s="22" t="str">
        <f>IF(OR(J779="IfcCivilElement",K779="N.A",K779="all subtypes listed in COP",ISNUMBER(SEARCH(",",K779)))=TRUE,"skip",IF(LEFT(K779,1)="*",IF(ISNUMBER(MATCH(S779,#REF!,0))=TRUE,"check","okay"),IF(ISNUMBER(MATCH(S779,#REF!,0))=TRUE,"okay","check")))</f>
        <v>skip</v>
      </c>
      <c r="U779" s="20" t="str">
        <f t="shared" si="72"/>
        <v>Wall</v>
      </c>
      <c r="V779" s="20" t="str">
        <f t="shared" si="73"/>
        <v>Wall</v>
      </c>
      <c r="W779" s="20" t="str">
        <f t="shared" si="74"/>
        <v>okay</v>
      </c>
    </row>
    <row r="780" spans="1:23" x14ac:dyDescent="0.25">
      <c r="A780" s="43">
        <v>785</v>
      </c>
      <c r="B780" s="22" t="s">
        <v>143</v>
      </c>
      <c r="C780" s="22" t="s">
        <v>981</v>
      </c>
      <c r="D780" s="22" t="s">
        <v>354</v>
      </c>
      <c r="E780" s="22" t="s">
        <v>980</v>
      </c>
      <c r="F780" s="22" t="s">
        <v>981</v>
      </c>
      <c r="G780" s="22" t="s">
        <v>1348</v>
      </c>
      <c r="H780" s="22" t="s">
        <v>981</v>
      </c>
      <c r="I780" s="22" t="s">
        <v>164</v>
      </c>
      <c r="J780" s="22" t="s">
        <v>607</v>
      </c>
      <c r="K780" s="23" t="s">
        <v>148</v>
      </c>
      <c r="L780" s="22" t="s">
        <v>610</v>
      </c>
      <c r="M780" s="22" t="s">
        <v>356</v>
      </c>
      <c r="N780" s="22" t="s">
        <v>171</v>
      </c>
      <c r="O780" s="22" t="s">
        <v>148</v>
      </c>
      <c r="P780" s="22" t="s">
        <v>148</v>
      </c>
      <c r="Q780" s="23" t="s">
        <v>148</v>
      </c>
      <c r="R780" s="50" t="s">
        <v>148</v>
      </c>
      <c r="S780" s="22" t="str">
        <f t="shared" si="71"/>
        <v>IfcWallN.A</v>
      </c>
      <c r="T780" s="22" t="str">
        <f>IF(OR(J780="IfcCivilElement",K780="N.A",K780="all subtypes listed in COP",ISNUMBER(SEARCH(",",K780)))=TRUE,"skip",IF(LEFT(K780,1)="*",IF(ISNUMBER(MATCH(S780,#REF!,0))=TRUE,"check","okay"),IF(ISNUMBER(MATCH(S780,#REF!,0))=TRUE,"okay","check")))</f>
        <v>skip</v>
      </c>
      <c r="U780" s="20" t="str">
        <f t="shared" si="72"/>
        <v>Wall</v>
      </c>
      <c r="V780" s="20" t="str">
        <f t="shared" si="73"/>
        <v>Wall</v>
      </c>
      <c r="W780" s="20" t="str">
        <f t="shared" si="74"/>
        <v>okay</v>
      </c>
    </row>
    <row r="781" spans="1:23" x14ac:dyDescent="0.25">
      <c r="A781" s="43">
        <v>786</v>
      </c>
      <c r="B781" s="22" t="s">
        <v>143</v>
      </c>
      <c r="C781" s="22" t="s">
        <v>981</v>
      </c>
      <c r="D781" s="22" t="s">
        <v>1369</v>
      </c>
      <c r="E781" s="22" t="s">
        <v>980</v>
      </c>
      <c r="F781" s="22" t="s">
        <v>981</v>
      </c>
      <c r="G781" s="22" t="s">
        <v>1348</v>
      </c>
      <c r="H781" s="22" t="s">
        <v>981</v>
      </c>
      <c r="I781" s="22" t="s">
        <v>164</v>
      </c>
      <c r="J781" s="22" t="s">
        <v>607</v>
      </c>
      <c r="K781" s="23" t="s">
        <v>148</v>
      </c>
      <c r="L781" s="22" t="s">
        <v>610</v>
      </c>
      <c r="M781" s="22" t="s">
        <v>1370</v>
      </c>
      <c r="N781" s="22" t="s">
        <v>160</v>
      </c>
      <c r="O781" s="22" t="s">
        <v>148</v>
      </c>
      <c r="P781" s="22" t="s">
        <v>148</v>
      </c>
      <c r="Q781" s="22" t="s">
        <v>161</v>
      </c>
      <c r="R781" s="45" t="s">
        <v>148</v>
      </c>
      <c r="S781" s="22" t="str">
        <f t="shared" si="71"/>
        <v>IfcWallN.A</v>
      </c>
      <c r="T781" s="22" t="str">
        <f>IF(OR(J781="IfcCivilElement",K781="N.A",K781="all subtypes listed in COP",ISNUMBER(SEARCH(",",K781)))=TRUE,"skip",IF(LEFT(K781,1)="*",IF(ISNUMBER(MATCH(S781,#REF!,0))=TRUE,"check","okay"),IF(ISNUMBER(MATCH(S781,#REF!,0))=TRUE,"okay","check")))</f>
        <v>skip</v>
      </c>
      <c r="U781" s="20" t="str">
        <f t="shared" si="72"/>
        <v>Wall</v>
      </c>
      <c r="V781" s="20" t="str">
        <f t="shared" si="73"/>
        <v>Wall</v>
      </c>
      <c r="W781" s="20" t="str">
        <f t="shared" si="74"/>
        <v>okay</v>
      </c>
    </row>
    <row r="782" spans="1:23" x14ac:dyDescent="0.25">
      <c r="A782" s="43">
        <v>787</v>
      </c>
      <c r="B782" s="22" t="s">
        <v>143</v>
      </c>
      <c r="C782" s="22" t="s">
        <v>981</v>
      </c>
      <c r="D782" s="22" t="s">
        <v>235</v>
      </c>
      <c r="E782" s="22" t="s">
        <v>980</v>
      </c>
      <c r="F782" s="22" t="s">
        <v>981</v>
      </c>
      <c r="G782" s="22" t="s">
        <v>1348</v>
      </c>
      <c r="H782" s="22" t="s">
        <v>981</v>
      </c>
      <c r="I782" s="22" t="s">
        <v>164</v>
      </c>
      <c r="J782" s="22" t="s">
        <v>607</v>
      </c>
      <c r="K782" s="23" t="s">
        <v>148</v>
      </c>
      <c r="L782" s="22" t="s">
        <v>610</v>
      </c>
      <c r="M782" s="22" t="s">
        <v>236</v>
      </c>
      <c r="N782" s="22" t="s">
        <v>171</v>
      </c>
      <c r="O782" s="22" t="s">
        <v>148</v>
      </c>
      <c r="P782" s="22" t="s">
        <v>148</v>
      </c>
      <c r="Q782" s="22" t="s">
        <v>237</v>
      </c>
      <c r="R782" s="50" t="s">
        <v>148</v>
      </c>
      <c r="S782" s="22" t="str">
        <f t="shared" si="71"/>
        <v>IfcWallN.A</v>
      </c>
      <c r="T782" s="22" t="str">
        <f>IF(OR(J782="IfcCivilElement",K782="N.A",K782="all subtypes listed in COP",ISNUMBER(SEARCH(",",K782)))=TRUE,"skip",IF(LEFT(K782,1)="*",IF(ISNUMBER(MATCH(S782,#REF!,0))=TRUE,"check","okay"),IF(ISNUMBER(MATCH(S782,#REF!,0))=TRUE,"okay","check")))</f>
        <v>skip</v>
      </c>
      <c r="U782" s="20" t="str">
        <f t="shared" si="72"/>
        <v>Wall</v>
      </c>
      <c r="V782" s="20" t="str">
        <f t="shared" si="73"/>
        <v>Wall</v>
      </c>
      <c r="W782" s="20" t="str">
        <f t="shared" si="74"/>
        <v>okay</v>
      </c>
    </row>
    <row r="783" spans="1:23" x14ac:dyDescent="0.25">
      <c r="A783" s="43">
        <v>788</v>
      </c>
      <c r="B783" s="22" t="s">
        <v>143</v>
      </c>
      <c r="C783" s="22" t="s">
        <v>981</v>
      </c>
      <c r="D783" s="22" t="s">
        <v>1367</v>
      </c>
      <c r="E783" s="22" t="s">
        <v>980</v>
      </c>
      <c r="F783" s="22" t="s">
        <v>981</v>
      </c>
      <c r="G783" s="22" t="s">
        <v>1348</v>
      </c>
      <c r="H783" s="22" t="s">
        <v>981</v>
      </c>
      <c r="I783" s="22" t="s">
        <v>164</v>
      </c>
      <c r="J783" s="22" t="s">
        <v>607</v>
      </c>
      <c r="K783" s="23" t="s">
        <v>148</v>
      </c>
      <c r="L783" s="22" t="s">
        <v>610</v>
      </c>
      <c r="M783" s="22" t="s">
        <v>1368</v>
      </c>
      <c r="N783" s="22" t="s">
        <v>160</v>
      </c>
      <c r="O783" s="22" t="s">
        <v>148</v>
      </c>
      <c r="P783" s="22" t="s">
        <v>148</v>
      </c>
      <c r="Q783" s="22" t="s">
        <v>161</v>
      </c>
      <c r="R783" s="45" t="s">
        <v>148</v>
      </c>
      <c r="S783" s="22" t="str">
        <f t="shared" si="71"/>
        <v>IfcWallN.A</v>
      </c>
      <c r="T783" s="22" t="str">
        <f>IF(OR(J783="IfcCivilElement",K783="N.A",K783="all subtypes listed in COP",ISNUMBER(SEARCH(",",K783)))=TRUE,"skip",IF(LEFT(K783,1)="*",IF(ISNUMBER(MATCH(S783,#REF!,0))=TRUE,"check","okay"),IF(ISNUMBER(MATCH(S783,#REF!,0))=TRUE,"okay","check")))</f>
        <v>skip</v>
      </c>
      <c r="U783" s="20" t="str">
        <f t="shared" si="72"/>
        <v>Wall</v>
      </c>
      <c r="V783" s="20" t="str">
        <f t="shared" si="73"/>
        <v>Wall</v>
      </c>
      <c r="W783" s="20" t="str">
        <f t="shared" si="74"/>
        <v>okay</v>
      </c>
    </row>
    <row r="784" spans="1:23" x14ac:dyDescent="0.25">
      <c r="A784" s="43">
        <v>789</v>
      </c>
      <c r="B784" s="22" t="s">
        <v>143</v>
      </c>
      <c r="C784" s="22" t="s">
        <v>981</v>
      </c>
      <c r="D784" s="22" t="s">
        <v>1364</v>
      </c>
      <c r="E784" s="22" t="s">
        <v>980</v>
      </c>
      <c r="F784" s="22" t="s">
        <v>981</v>
      </c>
      <c r="G784" s="22" t="s">
        <v>1348</v>
      </c>
      <c r="H784" s="22" t="s">
        <v>981</v>
      </c>
      <c r="I784" s="22" t="s">
        <v>164</v>
      </c>
      <c r="J784" s="22" t="s">
        <v>607</v>
      </c>
      <c r="K784" s="23" t="s">
        <v>148</v>
      </c>
      <c r="L784" s="22" t="s">
        <v>1351</v>
      </c>
      <c r="M784" s="22" t="s">
        <v>1365</v>
      </c>
      <c r="N784" s="22" t="s">
        <v>171</v>
      </c>
      <c r="O784" s="22" t="s">
        <v>148</v>
      </c>
      <c r="P784" s="22" t="s">
        <v>148</v>
      </c>
      <c r="Q784" s="23" t="s">
        <v>148</v>
      </c>
      <c r="R784" s="47" t="s">
        <v>1366</v>
      </c>
      <c r="S784" s="22" t="str">
        <f t="shared" si="71"/>
        <v>IfcWallN.A</v>
      </c>
      <c r="T784" s="22" t="str">
        <f>IF(OR(J784="IfcCivilElement",K784="N.A",K784="all subtypes listed in COP",ISNUMBER(SEARCH(",",K784)))=TRUE,"skip",IF(LEFT(K784,1)="*",IF(ISNUMBER(MATCH(S784,#REF!,0))=TRUE,"check","okay"),IF(ISNUMBER(MATCH(S784,#REF!,0))=TRUE,"okay","check")))</f>
        <v>skip</v>
      </c>
      <c r="U784" s="20" t="str">
        <f t="shared" si="72"/>
        <v>Wall</v>
      </c>
      <c r="V784" s="20" t="str">
        <f t="shared" si="73"/>
        <v>Wall</v>
      </c>
      <c r="W784" s="20" t="str">
        <f t="shared" si="74"/>
        <v>okay</v>
      </c>
    </row>
    <row r="785" spans="1:23" x14ac:dyDescent="0.25">
      <c r="A785" s="43">
        <v>790</v>
      </c>
      <c r="B785" s="22" t="s">
        <v>143</v>
      </c>
      <c r="C785" s="22" t="s">
        <v>981</v>
      </c>
      <c r="D785" s="22" t="s">
        <v>1362</v>
      </c>
      <c r="E785" s="22" t="s">
        <v>980</v>
      </c>
      <c r="F785" s="22" t="s">
        <v>981</v>
      </c>
      <c r="G785" s="22" t="s">
        <v>1348</v>
      </c>
      <c r="H785" s="22" t="s">
        <v>981</v>
      </c>
      <c r="I785" s="22" t="s">
        <v>164</v>
      </c>
      <c r="J785" s="22" t="s">
        <v>607</v>
      </c>
      <c r="K785" s="23" t="s">
        <v>148</v>
      </c>
      <c r="L785" s="22" t="s">
        <v>610</v>
      </c>
      <c r="M785" s="22" t="s">
        <v>1363</v>
      </c>
      <c r="N785" s="22" t="s">
        <v>160</v>
      </c>
      <c r="O785" s="22" t="s">
        <v>148</v>
      </c>
      <c r="P785" s="22" t="s">
        <v>148</v>
      </c>
      <c r="Q785" s="22" t="s">
        <v>161</v>
      </c>
      <c r="R785" s="45" t="s">
        <v>148</v>
      </c>
      <c r="S785" s="22" t="str">
        <f t="shared" si="71"/>
        <v>IfcWallN.A</v>
      </c>
      <c r="T785" s="22" t="str">
        <f>IF(OR(J785="IfcCivilElement",K785="N.A",K785="all subtypes listed in COP",ISNUMBER(SEARCH(",",K785)))=TRUE,"skip",IF(LEFT(K785,1)="*",IF(ISNUMBER(MATCH(S785,#REF!,0))=TRUE,"check","okay"),IF(ISNUMBER(MATCH(S785,#REF!,0))=TRUE,"okay","check")))</f>
        <v>skip</v>
      </c>
      <c r="U785" s="20" t="str">
        <f t="shared" si="72"/>
        <v>Wall</v>
      </c>
      <c r="V785" s="20" t="str">
        <f t="shared" si="73"/>
        <v>Wall</v>
      </c>
      <c r="W785" s="20" t="str">
        <f t="shared" si="74"/>
        <v>okay</v>
      </c>
    </row>
    <row r="786" spans="1:23" x14ac:dyDescent="0.25">
      <c r="A786" s="43">
        <v>791</v>
      </c>
      <c r="B786" s="22" t="s">
        <v>143</v>
      </c>
      <c r="C786" s="22" t="s">
        <v>981</v>
      </c>
      <c r="D786" s="22" t="s">
        <v>392</v>
      </c>
      <c r="E786" s="22" t="s">
        <v>980</v>
      </c>
      <c r="F786" s="22" t="s">
        <v>981</v>
      </c>
      <c r="G786" s="22" t="s">
        <v>1348</v>
      </c>
      <c r="H786" s="22" t="s">
        <v>981</v>
      </c>
      <c r="I786" s="22" t="s">
        <v>164</v>
      </c>
      <c r="J786" s="22" t="s">
        <v>607</v>
      </c>
      <c r="K786" s="23" t="s">
        <v>148</v>
      </c>
      <c r="L786" s="22" t="s">
        <v>610</v>
      </c>
      <c r="M786" s="22" t="s">
        <v>393</v>
      </c>
      <c r="N786" s="22" t="s">
        <v>160</v>
      </c>
      <c r="O786" s="22" t="s">
        <v>148</v>
      </c>
      <c r="P786" s="22" t="s">
        <v>148</v>
      </c>
      <c r="Q786" s="22" t="s">
        <v>161</v>
      </c>
      <c r="R786" s="45" t="s">
        <v>148</v>
      </c>
      <c r="S786" s="22" t="str">
        <f t="shared" si="71"/>
        <v>IfcWallN.A</v>
      </c>
      <c r="T786" s="22" t="str">
        <f>IF(OR(J786="IfcCivilElement",K786="N.A",K786="all subtypes listed in COP",ISNUMBER(SEARCH(",",K786)))=TRUE,"skip",IF(LEFT(K786,1)="*",IF(ISNUMBER(MATCH(S786,#REF!,0))=TRUE,"check","okay"),IF(ISNUMBER(MATCH(S786,#REF!,0))=TRUE,"okay","check")))</f>
        <v>skip</v>
      </c>
      <c r="U786" s="20" t="str">
        <f t="shared" si="72"/>
        <v>Wall</v>
      </c>
      <c r="V786" s="20" t="str">
        <f t="shared" si="73"/>
        <v>Wall</v>
      </c>
      <c r="W786" s="20" t="str">
        <f t="shared" si="74"/>
        <v>okay</v>
      </c>
    </row>
    <row r="787" spans="1:23" x14ac:dyDescent="0.25">
      <c r="A787" s="43">
        <v>792</v>
      </c>
      <c r="B787" s="22" t="s">
        <v>143</v>
      </c>
      <c r="C787" s="22" t="s">
        <v>981</v>
      </c>
      <c r="D787" s="22" t="s">
        <v>227</v>
      </c>
      <c r="E787" s="22" t="s">
        <v>980</v>
      </c>
      <c r="F787" s="22" t="s">
        <v>981</v>
      </c>
      <c r="G787" s="22" t="s">
        <v>1348</v>
      </c>
      <c r="H787" s="22" t="s">
        <v>981</v>
      </c>
      <c r="I787" s="22" t="s">
        <v>164</v>
      </c>
      <c r="J787" s="22" t="s">
        <v>607</v>
      </c>
      <c r="K787" s="23" t="s">
        <v>148</v>
      </c>
      <c r="L787" s="22" t="s">
        <v>608</v>
      </c>
      <c r="M787" s="22" t="s">
        <v>227</v>
      </c>
      <c r="N787" s="22" t="s">
        <v>171</v>
      </c>
      <c r="O787" s="22" t="s">
        <v>148</v>
      </c>
      <c r="P787" s="22" t="s">
        <v>148</v>
      </c>
      <c r="Q787" s="23" t="s">
        <v>148</v>
      </c>
      <c r="R787" s="47" t="s">
        <v>1359</v>
      </c>
      <c r="S787" s="22" t="str">
        <f t="shared" si="71"/>
        <v>IfcWallN.A</v>
      </c>
      <c r="T787" s="22" t="str">
        <f>IF(OR(J787="IfcCivilElement",K787="N.A",K787="all subtypes listed in COP",ISNUMBER(SEARCH(",",K787)))=TRUE,"skip",IF(LEFT(K787,1)="*",IF(ISNUMBER(MATCH(S787,#REF!,0))=TRUE,"check","okay"),IF(ISNUMBER(MATCH(S787,#REF!,0))=TRUE,"okay","check")))</f>
        <v>skip</v>
      </c>
      <c r="U787" s="20" t="str">
        <f t="shared" si="72"/>
        <v>Wall</v>
      </c>
      <c r="V787" s="20" t="str">
        <f t="shared" si="73"/>
        <v>Wall</v>
      </c>
      <c r="W787" s="20" t="str">
        <f t="shared" si="74"/>
        <v>okay</v>
      </c>
    </row>
    <row r="788" spans="1:23" x14ac:dyDescent="0.25">
      <c r="A788" s="43">
        <v>793</v>
      </c>
      <c r="B788" s="22" t="s">
        <v>143</v>
      </c>
      <c r="C788" s="22" t="s">
        <v>981</v>
      </c>
      <c r="D788" s="22" t="s">
        <v>223</v>
      </c>
      <c r="E788" s="22" t="s">
        <v>980</v>
      </c>
      <c r="F788" s="22" t="s">
        <v>981</v>
      </c>
      <c r="G788" s="22" t="s">
        <v>1348</v>
      </c>
      <c r="H788" s="22" t="s">
        <v>981</v>
      </c>
      <c r="I788" s="22" t="s">
        <v>164</v>
      </c>
      <c r="J788" s="22" t="s">
        <v>607</v>
      </c>
      <c r="K788" s="23" t="s">
        <v>148</v>
      </c>
      <c r="L788" s="22" t="s">
        <v>224</v>
      </c>
      <c r="M788" s="22" t="s">
        <v>225</v>
      </c>
      <c r="N788" s="22" t="s">
        <v>171</v>
      </c>
      <c r="O788" s="22" t="s">
        <v>148</v>
      </c>
      <c r="P788" s="22" t="s">
        <v>226</v>
      </c>
      <c r="Q788" s="23" t="s">
        <v>1760</v>
      </c>
      <c r="R788" s="47" t="s">
        <v>148</v>
      </c>
      <c r="S788" s="22" t="str">
        <f t="shared" si="71"/>
        <v>IfcWallN.A</v>
      </c>
      <c r="T788" s="22" t="str">
        <f>IF(OR(J788="IfcCivilElement",K788="N.A",K788="all subtypes listed in COP",ISNUMBER(SEARCH(",",K788)))=TRUE,"skip",IF(LEFT(K788,1)="*",IF(ISNUMBER(MATCH(S788,#REF!,0))=TRUE,"check","okay"),IF(ISNUMBER(MATCH(S788,#REF!,0))=TRUE,"okay","check")))</f>
        <v>skip</v>
      </c>
      <c r="U788" s="20" t="str">
        <f t="shared" si="72"/>
        <v>Wall</v>
      </c>
      <c r="V788" s="20" t="str">
        <f t="shared" si="73"/>
        <v>Mate</v>
      </c>
      <c r="W788" s="20" t="str">
        <f t="shared" si="74"/>
        <v>check</v>
      </c>
    </row>
    <row r="789" spans="1:23" x14ac:dyDescent="0.25">
      <c r="A789" s="43">
        <v>794</v>
      </c>
      <c r="B789" s="22" t="s">
        <v>143</v>
      </c>
      <c r="C789" s="22" t="s">
        <v>981</v>
      </c>
      <c r="D789" s="22" t="s">
        <v>220</v>
      </c>
      <c r="E789" s="22" t="s">
        <v>980</v>
      </c>
      <c r="F789" s="22" t="s">
        <v>981</v>
      </c>
      <c r="G789" s="22" t="s">
        <v>1348</v>
      </c>
      <c r="H789" s="22" t="s">
        <v>981</v>
      </c>
      <c r="I789" s="22" t="s">
        <v>164</v>
      </c>
      <c r="J789" s="22" t="s">
        <v>607</v>
      </c>
      <c r="K789" s="23" t="s">
        <v>148</v>
      </c>
      <c r="L789" s="22" t="s">
        <v>610</v>
      </c>
      <c r="M789" s="22" t="s">
        <v>221</v>
      </c>
      <c r="N789" s="22" t="s">
        <v>171</v>
      </c>
      <c r="O789" s="22" t="s">
        <v>148</v>
      </c>
      <c r="P789" s="22" t="s">
        <v>148</v>
      </c>
      <c r="Q789" s="63" t="s">
        <v>1762</v>
      </c>
      <c r="R789" s="47" t="s">
        <v>148</v>
      </c>
      <c r="S789" s="22" t="str">
        <f t="shared" si="71"/>
        <v>IfcWallN.A</v>
      </c>
      <c r="T789" s="22" t="str">
        <f>IF(OR(J789="IfcCivilElement",K789="N.A",K789="all subtypes listed in COP",ISNUMBER(SEARCH(",",K789)))=TRUE,"skip",IF(LEFT(K789,1)="*",IF(ISNUMBER(MATCH(S789,#REF!,0))=TRUE,"check","okay"),IF(ISNUMBER(MATCH(S789,#REF!,0))=TRUE,"okay","check")))</f>
        <v>skip</v>
      </c>
      <c r="U789" s="20" t="str">
        <f t="shared" si="72"/>
        <v>Wall</v>
      </c>
      <c r="V789" s="20" t="str">
        <f t="shared" si="73"/>
        <v>Wall</v>
      </c>
      <c r="W789" s="20" t="str">
        <f t="shared" si="74"/>
        <v>okay</v>
      </c>
    </row>
    <row r="790" spans="1:23" x14ac:dyDescent="0.25">
      <c r="A790" s="43">
        <v>795</v>
      </c>
      <c r="B790" s="22" t="s">
        <v>143</v>
      </c>
      <c r="C790" s="22" t="s">
        <v>981</v>
      </c>
      <c r="D790" s="22" t="s">
        <v>215</v>
      </c>
      <c r="E790" s="22" t="s">
        <v>980</v>
      </c>
      <c r="F790" s="22" t="s">
        <v>981</v>
      </c>
      <c r="G790" s="22" t="s">
        <v>1348</v>
      </c>
      <c r="H790" s="22" t="s">
        <v>981</v>
      </c>
      <c r="I790" s="22" t="s">
        <v>164</v>
      </c>
      <c r="J790" s="22" t="s">
        <v>607</v>
      </c>
      <c r="K790" s="23" t="s">
        <v>148</v>
      </c>
      <c r="L790" s="22" t="s">
        <v>610</v>
      </c>
      <c r="M790" s="22" t="s">
        <v>216</v>
      </c>
      <c r="N790" s="22" t="s">
        <v>160</v>
      </c>
      <c r="O790" s="22" t="s">
        <v>148</v>
      </c>
      <c r="P790" s="22" t="s">
        <v>148</v>
      </c>
      <c r="Q790" s="22" t="s">
        <v>161</v>
      </c>
      <c r="R790" s="45" t="s">
        <v>148</v>
      </c>
      <c r="S790" s="22" t="str">
        <f t="shared" si="71"/>
        <v>IfcWallN.A</v>
      </c>
      <c r="T790" s="22" t="str">
        <f>IF(OR(J790="IfcCivilElement",K790="N.A",K790="all subtypes listed in COP",ISNUMBER(SEARCH(",",K790)))=TRUE,"skip",IF(LEFT(K790,1)="*",IF(ISNUMBER(MATCH(S790,#REF!,0))=TRUE,"check","okay"),IF(ISNUMBER(MATCH(S790,#REF!,0))=TRUE,"okay","check")))</f>
        <v>skip</v>
      </c>
      <c r="U790" s="20" t="str">
        <f t="shared" si="72"/>
        <v>Wall</v>
      </c>
      <c r="V790" s="20" t="str">
        <f t="shared" si="73"/>
        <v>Wall</v>
      </c>
      <c r="W790" s="20" t="str">
        <f t="shared" si="74"/>
        <v>okay</v>
      </c>
    </row>
    <row r="791" spans="1:23" x14ac:dyDescent="0.25">
      <c r="A791" s="43">
        <v>796</v>
      </c>
      <c r="B791" s="22" t="s">
        <v>143</v>
      </c>
      <c r="C791" s="22" t="s">
        <v>981</v>
      </c>
      <c r="D791" s="22" t="s">
        <v>1355</v>
      </c>
      <c r="E791" s="22" t="s">
        <v>980</v>
      </c>
      <c r="F791" s="22" t="s">
        <v>981</v>
      </c>
      <c r="G791" s="22" t="s">
        <v>1348</v>
      </c>
      <c r="H791" s="22" t="s">
        <v>981</v>
      </c>
      <c r="I791" s="22" t="s">
        <v>164</v>
      </c>
      <c r="J791" s="22" t="s">
        <v>607</v>
      </c>
      <c r="K791" s="23" t="s">
        <v>148</v>
      </c>
      <c r="L791" s="22" t="s">
        <v>610</v>
      </c>
      <c r="M791" s="22" t="s">
        <v>1356</v>
      </c>
      <c r="N791" s="22" t="s">
        <v>160</v>
      </c>
      <c r="O791" s="22" t="s">
        <v>148</v>
      </c>
      <c r="P791" s="22" t="s">
        <v>148</v>
      </c>
      <c r="Q791" s="22" t="s">
        <v>161</v>
      </c>
      <c r="R791" s="45" t="s">
        <v>148</v>
      </c>
      <c r="S791" s="22" t="str">
        <f t="shared" si="71"/>
        <v>IfcWallN.A</v>
      </c>
      <c r="T791" s="22" t="str">
        <f>IF(OR(J791="IfcCivilElement",K791="N.A",K791="all subtypes listed in COP",ISNUMBER(SEARCH(",",K791)))=TRUE,"skip",IF(LEFT(K791,1)="*",IF(ISNUMBER(MATCH(S791,#REF!,0))=TRUE,"check","okay"),IF(ISNUMBER(MATCH(S791,#REF!,0))=TRUE,"okay","check")))</f>
        <v>skip</v>
      </c>
      <c r="U791" s="20" t="str">
        <f t="shared" si="72"/>
        <v>Wall</v>
      </c>
      <c r="V791" s="20" t="str">
        <f t="shared" si="73"/>
        <v>Wall</v>
      </c>
      <c r="W791" s="20" t="str">
        <f t="shared" si="74"/>
        <v>okay</v>
      </c>
    </row>
    <row r="792" spans="1:23" x14ac:dyDescent="0.25">
      <c r="A792" s="43">
        <v>797</v>
      </c>
      <c r="B792" s="22" t="s">
        <v>143</v>
      </c>
      <c r="C792" s="22" t="s">
        <v>981</v>
      </c>
      <c r="D792" s="22" t="s">
        <v>213</v>
      </c>
      <c r="E792" s="22" t="s">
        <v>980</v>
      </c>
      <c r="F792" s="22" t="s">
        <v>981</v>
      </c>
      <c r="G792" s="22" t="s">
        <v>1348</v>
      </c>
      <c r="H792" s="22" t="s">
        <v>981</v>
      </c>
      <c r="I792" s="22" t="s">
        <v>164</v>
      </c>
      <c r="J792" s="22" t="s">
        <v>607</v>
      </c>
      <c r="K792" s="23" t="s">
        <v>148</v>
      </c>
      <c r="L792" s="22" t="s">
        <v>610</v>
      </c>
      <c r="M792" s="22" t="s">
        <v>213</v>
      </c>
      <c r="N792" s="22" t="s">
        <v>171</v>
      </c>
      <c r="O792" s="22" t="s">
        <v>148</v>
      </c>
      <c r="P792" s="22" t="s">
        <v>148</v>
      </c>
      <c r="Q792" s="23" t="s">
        <v>148</v>
      </c>
      <c r="R792" s="47" t="s">
        <v>214</v>
      </c>
      <c r="S792" s="22" t="str">
        <f t="shared" si="71"/>
        <v>IfcWallN.A</v>
      </c>
      <c r="T792" s="22" t="str">
        <f>IF(OR(J792="IfcCivilElement",K792="N.A",K792="all subtypes listed in COP",ISNUMBER(SEARCH(",",K792)))=TRUE,"skip",IF(LEFT(K792,1)="*",IF(ISNUMBER(MATCH(S792,#REF!,0))=TRUE,"check","okay"),IF(ISNUMBER(MATCH(S792,#REF!,0))=TRUE,"okay","check")))</f>
        <v>skip</v>
      </c>
      <c r="U792" s="20" t="str">
        <f t="shared" si="72"/>
        <v>Wall</v>
      </c>
      <c r="V792" s="20" t="str">
        <f t="shared" si="73"/>
        <v>Wall</v>
      </c>
      <c r="W792" s="20" t="str">
        <f t="shared" si="74"/>
        <v>okay</v>
      </c>
    </row>
    <row r="793" spans="1:23" x14ac:dyDescent="0.25">
      <c r="A793" s="43">
        <v>798</v>
      </c>
      <c r="B793" s="22" t="s">
        <v>143</v>
      </c>
      <c r="C793" s="22" t="s">
        <v>981</v>
      </c>
      <c r="D793" s="22" t="s">
        <v>210</v>
      </c>
      <c r="E793" s="22" t="s">
        <v>980</v>
      </c>
      <c r="F793" s="22" t="s">
        <v>981</v>
      </c>
      <c r="G793" s="22" t="s">
        <v>1348</v>
      </c>
      <c r="H793" s="22" t="s">
        <v>981</v>
      </c>
      <c r="I793" s="22" t="s">
        <v>164</v>
      </c>
      <c r="J793" s="22" t="s">
        <v>607</v>
      </c>
      <c r="K793" s="23" t="s">
        <v>148</v>
      </c>
      <c r="L793" s="22" t="s">
        <v>610</v>
      </c>
      <c r="M793" s="22" t="s">
        <v>211</v>
      </c>
      <c r="N793" s="22" t="s">
        <v>171</v>
      </c>
      <c r="O793" s="22" t="s">
        <v>148</v>
      </c>
      <c r="P793" s="22" t="s">
        <v>148</v>
      </c>
      <c r="Q793" s="23" t="s">
        <v>212</v>
      </c>
      <c r="R793" s="47" t="s">
        <v>148</v>
      </c>
      <c r="S793" s="22" t="str">
        <f t="shared" si="71"/>
        <v>IfcWallN.A</v>
      </c>
      <c r="T793" s="22" t="str">
        <f>IF(OR(J793="IfcCivilElement",K793="N.A",K793="all subtypes listed in COP",ISNUMBER(SEARCH(",",K793)))=TRUE,"skip",IF(LEFT(K793,1)="*",IF(ISNUMBER(MATCH(S793,#REF!,0))=TRUE,"check","okay"),IF(ISNUMBER(MATCH(S793,#REF!,0))=TRUE,"okay","check")))</f>
        <v>skip</v>
      </c>
      <c r="U793" s="20" t="str">
        <f t="shared" si="72"/>
        <v>Wall</v>
      </c>
      <c r="V793" s="20" t="str">
        <f t="shared" si="73"/>
        <v>Wall</v>
      </c>
      <c r="W793" s="20" t="str">
        <f t="shared" si="74"/>
        <v>okay</v>
      </c>
    </row>
    <row r="794" spans="1:23" x14ac:dyDescent="0.25">
      <c r="A794" s="43">
        <v>799</v>
      </c>
      <c r="B794" s="22" t="s">
        <v>143</v>
      </c>
      <c r="C794" s="22" t="s">
        <v>981</v>
      </c>
      <c r="D794" s="22" t="s">
        <v>609</v>
      </c>
      <c r="E794" s="22" t="s">
        <v>980</v>
      </c>
      <c r="F794" s="22" t="s">
        <v>981</v>
      </c>
      <c r="G794" s="22" t="s">
        <v>1348</v>
      </c>
      <c r="H794" s="22" t="s">
        <v>981</v>
      </c>
      <c r="I794" s="22" t="s">
        <v>164</v>
      </c>
      <c r="J794" s="22" t="s">
        <v>607</v>
      </c>
      <c r="K794" s="23" t="s">
        <v>148</v>
      </c>
      <c r="L794" s="22" t="s">
        <v>610</v>
      </c>
      <c r="M794" s="22" t="s">
        <v>611</v>
      </c>
      <c r="N794" s="22" t="s">
        <v>160</v>
      </c>
      <c r="O794" s="22" t="s">
        <v>148</v>
      </c>
      <c r="P794" s="22" t="s">
        <v>148</v>
      </c>
      <c r="Q794" s="22" t="s">
        <v>161</v>
      </c>
      <c r="R794" s="45" t="s">
        <v>148</v>
      </c>
      <c r="S794" s="22" t="str">
        <f t="shared" si="71"/>
        <v>IfcWallN.A</v>
      </c>
      <c r="T794" s="22" t="str">
        <f>IF(OR(J794="IfcCivilElement",K794="N.A",K794="all subtypes listed in COP",ISNUMBER(SEARCH(",",K794)))=TRUE,"skip",IF(LEFT(K794,1)="*",IF(ISNUMBER(MATCH(S794,#REF!,0))=TRUE,"check","okay"),IF(ISNUMBER(MATCH(S794,#REF!,0))=TRUE,"okay","check")))</f>
        <v>skip</v>
      </c>
      <c r="U794" s="20" t="str">
        <f t="shared" si="72"/>
        <v>Wall</v>
      </c>
      <c r="V794" s="20" t="str">
        <f t="shared" si="73"/>
        <v>Wall</v>
      </c>
      <c r="W794" s="20" t="str">
        <f t="shared" si="74"/>
        <v>okay</v>
      </c>
    </row>
    <row r="795" spans="1:23" x14ac:dyDescent="0.25">
      <c r="A795" s="43">
        <v>800</v>
      </c>
      <c r="B795" s="22" t="s">
        <v>143</v>
      </c>
      <c r="C795" s="22" t="s">
        <v>981</v>
      </c>
      <c r="D795" s="22" t="s">
        <v>330</v>
      </c>
      <c r="E795" s="22" t="s">
        <v>980</v>
      </c>
      <c r="F795" s="22" t="s">
        <v>981</v>
      </c>
      <c r="G795" s="22" t="s">
        <v>1348</v>
      </c>
      <c r="H795" s="22" t="s">
        <v>981</v>
      </c>
      <c r="I795" s="22" t="s">
        <v>164</v>
      </c>
      <c r="J795" s="22" t="s">
        <v>607</v>
      </c>
      <c r="K795" s="23" t="s">
        <v>148</v>
      </c>
      <c r="L795" s="22" t="s">
        <v>1351</v>
      </c>
      <c r="M795" s="22" t="s">
        <v>330</v>
      </c>
      <c r="N795" s="22" t="s">
        <v>171</v>
      </c>
      <c r="O795" s="22" t="s">
        <v>148</v>
      </c>
      <c r="P795" s="22" t="s">
        <v>148</v>
      </c>
      <c r="Q795" s="23" t="s">
        <v>148</v>
      </c>
      <c r="R795" s="47" t="s">
        <v>1354</v>
      </c>
      <c r="S795" s="22" t="str">
        <f t="shared" si="71"/>
        <v>IfcWallN.A</v>
      </c>
      <c r="T795" s="22" t="str">
        <f>IF(OR(J795="IfcCivilElement",K795="N.A",K795="all subtypes listed in COP",ISNUMBER(SEARCH(",",K795)))=TRUE,"skip",IF(LEFT(K795,1)="*",IF(ISNUMBER(MATCH(S795,#REF!,0))=TRUE,"check","okay"),IF(ISNUMBER(MATCH(S795,#REF!,0))=TRUE,"okay","check")))</f>
        <v>skip</v>
      </c>
      <c r="U795" s="20" t="str">
        <f t="shared" si="72"/>
        <v>Wall</v>
      </c>
      <c r="V795" s="20" t="str">
        <f t="shared" si="73"/>
        <v>Wall</v>
      </c>
      <c r="W795" s="20" t="str">
        <f t="shared" si="74"/>
        <v>okay</v>
      </c>
    </row>
    <row r="796" spans="1:23" x14ac:dyDescent="0.25">
      <c r="A796" s="43">
        <v>801</v>
      </c>
      <c r="B796" s="22" t="s">
        <v>143</v>
      </c>
      <c r="C796" s="22" t="s">
        <v>981</v>
      </c>
      <c r="D796" s="22" t="s">
        <v>327</v>
      </c>
      <c r="E796" s="22" t="s">
        <v>980</v>
      </c>
      <c r="F796" s="22" t="s">
        <v>981</v>
      </c>
      <c r="G796" s="22" t="s">
        <v>1348</v>
      </c>
      <c r="H796" s="22" t="s">
        <v>981</v>
      </c>
      <c r="I796" s="22" t="s">
        <v>164</v>
      </c>
      <c r="J796" s="22" t="s">
        <v>607</v>
      </c>
      <c r="K796" s="23" t="s">
        <v>148</v>
      </c>
      <c r="L796" s="22" t="s">
        <v>1351</v>
      </c>
      <c r="M796" s="22" t="s">
        <v>329</v>
      </c>
      <c r="N796" s="22" t="s">
        <v>171</v>
      </c>
      <c r="O796" s="22" t="s">
        <v>148</v>
      </c>
      <c r="P796" s="22" t="s">
        <v>148</v>
      </c>
      <c r="Q796" s="22" t="s">
        <v>181</v>
      </c>
      <c r="R796" s="45" t="s">
        <v>148</v>
      </c>
      <c r="S796" s="22" t="str">
        <f t="shared" si="71"/>
        <v>IfcWallN.A</v>
      </c>
      <c r="T796" s="22" t="str">
        <f>IF(OR(J796="IfcCivilElement",K796="N.A",K796="all subtypes listed in COP",ISNUMBER(SEARCH(",",K796)))=TRUE,"skip",IF(LEFT(K796,1)="*",IF(ISNUMBER(MATCH(S796,#REF!,0))=TRUE,"check","okay"),IF(ISNUMBER(MATCH(S796,#REF!,0))=TRUE,"okay","check")))</f>
        <v>skip</v>
      </c>
      <c r="U796" s="20" t="str">
        <f t="shared" si="72"/>
        <v>Wall</v>
      </c>
      <c r="V796" s="20" t="str">
        <f t="shared" si="73"/>
        <v>Wall</v>
      </c>
      <c r="W796" s="20" t="str">
        <f t="shared" si="74"/>
        <v>okay</v>
      </c>
    </row>
    <row r="797" spans="1:23" x14ac:dyDescent="0.25">
      <c r="A797" s="43">
        <v>802</v>
      </c>
      <c r="B797" s="22" t="s">
        <v>143</v>
      </c>
      <c r="C797" s="22" t="s">
        <v>981</v>
      </c>
      <c r="D797" s="22" t="s">
        <v>377</v>
      </c>
      <c r="E797" s="22" t="s">
        <v>980</v>
      </c>
      <c r="F797" s="22" t="s">
        <v>981</v>
      </c>
      <c r="G797" s="22" t="s">
        <v>1348</v>
      </c>
      <c r="H797" s="22" t="s">
        <v>981</v>
      </c>
      <c r="I797" s="22" t="s">
        <v>164</v>
      </c>
      <c r="J797" s="22" t="s">
        <v>607</v>
      </c>
      <c r="K797" s="23" t="s">
        <v>148</v>
      </c>
      <c r="L797" s="22" t="s">
        <v>608</v>
      </c>
      <c r="M797" s="22" t="s">
        <v>377</v>
      </c>
      <c r="N797" s="22" t="s">
        <v>155</v>
      </c>
      <c r="O797" s="22" t="s">
        <v>156</v>
      </c>
      <c r="P797" s="22" t="s">
        <v>148</v>
      </c>
      <c r="Q797" s="23" t="s">
        <v>148</v>
      </c>
      <c r="R797" s="47" t="s">
        <v>167</v>
      </c>
      <c r="S797" s="22" t="str">
        <f t="shared" si="71"/>
        <v>IfcWallN.A</v>
      </c>
      <c r="T797" s="22" t="str">
        <f>IF(OR(J797="IfcCivilElement",K797="N.A",K797="all subtypes listed in COP",ISNUMBER(SEARCH(",",K797)))=TRUE,"skip",IF(LEFT(K797,1)="*",IF(ISNUMBER(MATCH(S797,#REF!,0))=TRUE,"check","okay"),IF(ISNUMBER(MATCH(S797,#REF!,0))=TRUE,"okay","check")))</f>
        <v>skip</v>
      </c>
      <c r="U797" s="20" t="str">
        <f t="shared" si="72"/>
        <v>Wall</v>
      </c>
      <c r="V797" s="20" t="str">
        <f t="shared" si="73"/>
        <v>Wall</v>
      </c>
      <c r="W797" s="20" t="str">
        <f t="shared" si="74"/>
        <v>okay</v>
      </c>
    </row>
    <row r="798" spans="1:23" x14ac:dyDescent="0.25">
      <c r="A798" s="43">
        <v>803</v>
      </c>
      <c r="B798" s="22" t="s">
        <v>143</v>
      </c>
      <c r="C798" s="22" t="s">
        <v>981</v>
      </c>
      <c r="D798" s="22" t="s">
        <v>1350</v>
      </c>
      <c r="E798" s="22" t="s">
        <v>980</v>
      </c>
      <c r="F798" s="22" t="s">
        <v>981</v>
      </c>
      <c r="G798" s="22" t="s">
        <v>1348</v>
      </c>
      <c r="H798" s="22" t="s">
        <v>981</v>
      </c>
      <c r="I798" s="22" t="s">
        <v>164</v>
      </c>
      <c r="J798" s="22" t="s">
        <v>607</v>
      </c>
      <c r="K798" s="23" t="s">
        <v>148</v>
      </c>
      <c r="L798" s="22" t="s">
        <v>1351</v>
      </c>
      <c r="M798" s="22" t="s">
        <v>1352</v>
      </c>
      <c r="N798" s="22" t="s">
        <v>171</v>
      </c>
      <c r="O798" s="22" t="s">
        <v>148</v>
      </c>
      <c r="P798" s="22" t="s">
        <v>148</v>
      </c>
      <c r="Q798" s="23" t="s">
        <v>148</v>
      </c>
      <c r="R798" s="47" t="s">
        <v>1353</v>
      </c>
      <c r="S798" s="22" t="str">
        <f t="shared" si="71"/>
        <v>IfcWallN.A</v>
      </c>
      <c r="T798" s="22" t="str">
        <f>IF(OR(J798="IfcCivilElement",K798="N.A",K798="all subtypes listed in COP",ISNUMBER(SEARCH(",",K798)))=TRUE,"skip",IF(LEFT(K798,1)="*",IF(ISNUMBER(MATCH(S798,#REF!,0))=TRUE,"check","okay"),IF(ISNUMBER(MATCH(S798,#REF!,0))=TRUE,"okay","check")))</f>
        <v>skip</v>
      </c>
      <c r="U798" s="20" t="str">
        <f t="shared" si="72"/>
        <v>Wall</v>
      </c>
      <c r="V798" s="20" t="str">
        <f t="shared" si="73"/>
        <v>Wall</v>
      </c>
      <c r="W798" s="20" t="str">
        <f t="shared" si="74"/>
        <v>okay</v>
      </c>
    </row>
    <row r="799" spans="1:23" s="34" customFormat="1" x14ac:dyDescent="0.25">
      <c r="A799" s="43">
        <v>804</v>
      </c>
      <c r="B799" s="22" t="s">
        <v>143</v>
      </c>
      <c r="C799" s="22" t="s">
        <v>981</v>
      </c>
      <c r="D799" s="22" t="s">
        <v>324</v>
      </c>
      <c r="E799" s="22" t="s">
        <v>980</v>
      </c>
      <c r="F799" s="22" t="s">
        <v>981</v>
      </c>
      <c r="G799" s="22" t="s">
        <v>1348</v>
      </c>
      <c r="H799" s="22" t="s">
        <v>981</v>
      </c>
      <c r="I799" s="22" t="s">
        <v>164</v>
      </c>
      <c r="J799" s="22" t="s">
        <v>607</v>
      </c>
      <c r="K799" s="23" t="s">
        <v>148</v>
      </c>
      <c r="L799" s="22" t="s">
        <v>1349</v>
      </c>
      <c r="M799" s="22" t="s">
        <v>325</v>
      </c>
      <c r="N799" s="22" t="s">
        <v>321</v>
      </c>
      <c r="O799" s="22" t="s">
        <v>322</v>
      </c>
      <c r="P799" s="22" t="s">
        <v>148</v>
      </c>
      <c r="Q799" s="23" t="s">
        <v>148</v>
      </c>
      <c r="R799" s="62" t="s">
        <v>323</v>
      </c>
      <c r="S799" s="22" t="str">
        <f t="shared" si="71"/>
        <v>IfcWallN.A</v>
      </c>
      <c r="T799" s="22" t="str">
        <f>IF(OR(J799="IfcCivilElement",K799="N.A",K799="all subtypes listed in COP",ISNUMBER(SEARCH(",",K799)))=TRUE,"skip",IF(LEFT(K799,1)="*",IF(ISNUMBER(MATCH(S799,#REF!,0))=TRUE,"check","okay"),IF(ISNUMBER(MATCH(S799,#REF!,0))=TRUE,"okay","check")))</f>
        <v>skip</v>
      </c>
      <c r="U799" s="20" t="str">
        <f t="shared" si="72"/>
        <v>Wall</v>
      </c>
      <c r="V799" s="20" t="str">
        <f t="shared" si="73"/>
        <v>Wall</v>
      </c>
      <c r="W799" s="20" t="str">
        <f t="shared" si="74"/>
        <v>okay</v>
      </c>
    </row>
    <row r="800" spans="1:23" x14ac:dyDescent="0.25">
      <c r="A800" s="43">
        <v>805</v>
      </c>
      <c r="B800" s="22" t="s">
        <v>143</v>
      </c>
      <c r="C800" s="22" t="s">
        <v>981</v>
      </c>
      <c r="D800" s="22" t="s">
        <v>315</v>
      </c>
      <c r="E800" s="22" t="s">
        <v>980</v>
      </c>
      <c r="F800" s="22" t="s">
        <v>981</v>
      </c>
      <c r="G800" s="22" t="s">
        <v>1348</v>
      </c>
      <c r="H800" s="22" t="s">
        <v>981</v>
      </c>
      <c r="I800" s="22" t="s">
        <v>164</v>
      </c>
      <c r="J800" s="22" t="s">
        <v>607</v>
      </c>
      <c r="K800" s="23" t="s">
        <v>148</v>
      </c>
      <c r="L800" s="22" t="s">
        <v>1349</v>
      </c>
      <c r="M800" s="22" t="s">
        <v>320</v>
      </c>
      <c r="N800" s="22" t="s">
        <v>321</v>
      </c>
      <c r="O800" s="22" t="s">
        <v>322</v>
      </c>
      <c r="P800" s="22" t="s">
        <v>148</v>
      </c>
      <c r="Q800" s="23" t="s">
        <v>148</v>
      </c>
      <c r="R800" s="62" t="s">
        <v>323</v>
      </c>
      <c r="S800" s="22" t="str">
        <f t="shared" si="71"/>
        <v>IfcWallN.A</v>
      </c>
      <c r="T800" s="22" t="str">
        <f>IF(OR(J800="IfcCivilElement",K800="N.A",K800="all subtypes listed in COP",ISNUMBER(SEARCH(",",K800)))=TRUE,"skip",IF(LEFT(K800,1)="*",IF(ISNUMBER(MATCH(S800,#REF!,0))=TRUE,"check","okay"),IF(ISNUMBER(MATCH(S800,#REF!,0))=TRUE,"okay","check")))</f>
        <v>skip</v>
      </c>
      <c r="U800" s="20" t="str">
        <f t="shared" si="72"/>
        <v>Wall</v>
      </c>
      <c r="V800" s="20" t="str">
        <f t="shared" si="73"/>
        <v>Wall</v>
      </c>
      <c r="W800" s="20" t="str">
        <f t="shared" si="74"/>
        <v>okay</v>
      </c>
    </row>
    <row r="801" spans="1:23" x14ac:dyDescent="0.25">
      <c r="A801" s="43">
        <v>806</v>
      </c>
      <c r="B801" s="22" t="s">
        <v>369</v>
      </c>
      <c r="C801" s="22" t="s">
        <v>1372</v>
      </c>
      <c r="D801" s="22" t="s">
        <v>148</v>
      </c>
      <c r="E801" s="22" t="s">
        <v>1336</v>
      </c>
      <c r="F801" s="22" t="s">
        <v>275</v>
      </c>
      <c r="G801" s="22" t="s">
        <v>148</v>
      </c>
      <c r="H801" s="22" t="s">
        <v>1116</v>
      </c>
      <c r="I801" s="22" t="s">
        <v>277</v>
      </c>
      <c r="J801" s="22" t="s">
        <v>1373</v>
      </c>
      <c r="K801" s="22" t="s">
        <v>1375</v>
      </c>
      <c r="L801" s="51" t="s">
        <v>381</v>
      </c>
      <c r="M801" s="51" t="s">
        <v>382</v>
      </c>
      <c r="N801" s="22" t="s">
        <v>148</v>
      </c>
      <c r="O801" s="22" t="s">
        <v>148</v>
      </c>
      <c r="P801" s="22" t="s">
        <v>148</v>
      </c>
      <c r="Q801" s="23" t="s">
        <v>148</v>
      </c>
      <c r="R801" s="47" t="s">
        <v>148</v>
      </c>
      <c r="S801" s="22" t="str">
        <f t="shared" si="71"/>
        <v>IfcWasteTerminalFLOORTRAP</v>
      </c>
      <c r="T801" s="22" t="str">
        <f>IF(OR(J801="IfcCivilElement",K801="N.A",K801="all subtypes listed in COP",ISNUMBER(SEARCH(",",K801)))=TRUE,"skip",IF(LEFT(K801,1)="*",IF(ISNUMBER(MATCH(S801,#REF!,0))=TRUE,"check","okay"),IF(ISNUMBER(MATCH(S801,#REF!,0))=TRUE,"okay","check")))</f>
        <v>check</v>
      </c>
      <c r="U801" s="20" t="str">
        <f t="shared" si="72"/>
        <v>WasteTerminal</v>
      </c>
      <c r="V801" s="20" t="e">
        <f t="shared" si="73"/>
        <v>#N/A</v>
      </c>
      <c r="W801" s="20" t="e">
        <f t="shared" si="74"/>
        <v>#N/A</v>
      </c>
    </row>
    <row r="802" spans="1:23" x14ac:dyDescent="0.25">
      <c r="A802" s="43">
        <v>807</v>
      </c>
      <c r="B802" s="22" t="s">
        <v>369</v>
      </c>
      <c r="C802" s="22" t="s">
        <v>1372</v>
      </c>
      <c r="D802" s="22" t="s">
        <v>148</v>
      </c>
      <c r="E802" s="22" t="s">
        <v>1336</v>
      </c>
      <c r="F802" s="22" t="s">
        <v>275</v>
      </c>
      <c r="G802" s="22" t="s">
        <v>148</v>
      </c>
      <c r="H802" s="22" t="s">
        <v>1116</v>
      </c>
      <c r="I802" s="22" t="s">
        <v>277</v>
      </c>
      <c r="J802" s="22" t="s">
        <v>1373</v>
      </c>
      <c r="K802" s="22" t="s">
        <v>1376</v>
      </c>
      <c r="L802" s="51" t="s">
        <v>381</v>
      </c>
      <c r="M802" s="51" t="s">
        <v>382</v>
      </c>
      <c r="N802" s="22" t="s">
        <v>148</v>
      </c>
      <c r="O802" s="22" t="s">
        <v>148</v>
      </c>
      <c r="P802" s="22" t="s">
        <v>148</v>
      </c>
      <c r="Q802" s="23" t="s">
        <v>148</v>
      </c>
      <c r="R802" s="47" t="s">
        <v>148</v>
      </c>
      <c r="S802" s="22" t="str">
        <f t="shared" si="71"/>
        <v>IfcWasteTerminalFLOORWASTE</v>
      </c>
      <c r="T802" s="22" t="str">
        <f>IF(OR(J802="IfcCivilElement",K802="N.A",K802="all subtypes listed in COP",ISNUMBER(SEARCH(",",K802)))=TRUE,"skip",IF(LEFT(K802,1)="*",IF(ISNUMBER(MATCH(S802,#REF!,0))=TRUE,"check","okay"),IF(ISNUMBER(MATCH(S802,#REF!,0))=TRUE,"okay","check")))</f>
        <v>check</v>
      </c>
      <c r="U802" s="20" t="str">
        <f t="shared" si="72"/>
        <v>WasteTerminal</v>
      </c>
      <c r="V802" s="20" t="e">
        <f t="shared" si="73"/>
        <v>#N/A</v>
      </c>
      <c r="W802" s="20" t="e">
        <f t="shared" si="74"/>
        <v>#N/A</v>
      </c>
    </row>
    <row r="803" spans="1:23" x14ac:dyDescent="0.25">
      <c r="A803" s="43">
        <v>808</v>
      </c>
      <c r="B803" s="22" t="s">
        <v>369</v>
      </c>
      <c r="C803" s="22" t="s">
        <v>1372</v>
      </c>
      <c r="D803" s="22" t="s">
        <v>148</v>
      </c>
      <c r="E803" s="22" t="s">
        <v>1336</v>
      </c>
      <c r="F803" s="22" t="s">
        <v>275</v>
      </c>
      <c r="G803" s="22" t="s">
        <v>148</v>
      </c>
      <c r="H803" s="22" t="s">
        <v>1116</v>
      </c>
      <c r="I803" s="22" t="s">
        <v>277</v>
      </c>
      <c r="J803" s="22" t="s">
        <v>1373</v>
      </c>
      <c r="K803" s="22" t="s">
        <v>1377</v>
      </c>
      <c r="L803" s="51" t="s">
        <v>381</v>
      </c>
      <c r="M803" s="51" t="s">
        <v>382</v>
      </c>
      <c r="N803" s="22" t="s">
        <v>148</v>
      </c>
      <c r="O803" s="22" t="s">
        <v>148</v>
      </c>
      <c r="P803" s="22" t="s">
        <v>148</v>
      </c>
      <c r="Q803" s="23" t="s">
        <v>148</v>
      </c>
      <c r="R803" s="47" t="s">
        <v>148</v>
      </c>
      <c r="S803" s="22" t="str">
        <f t="shared" si="71"/>
        <v>IfcWasteTerminalGULLYSUMP</v>
      </c>
      <c r="T803" s="22" t="str">
        <f>IF(OR(J803="IfcCivilElement",K803="N.A",K803="all subtypes listed in COP",ISNUMBER(SEARCH(",",K803)))=TRUE,"skip",IF(LEFT(K803,1)="*",IF(ISNUMBER(MATCH(S803,#REF!,0))=TRUE,"check","okay"),IF(ISNUMBER(MATCH(S803,#REF!,0))=TRUE,"okay","check")))</f>
        <v>check</v>
      </c>
      <c r="U803" s="20" t="str">
        <f t="shared" si="72"/>
        <v>WasteTerminal</v>
      </c>
      <c r="V803" s="20" t="e">
        <f t="shared" si="73"/>
        <v>#N/A</v>
      </c>
      <c r="W803" s="20" t="e">
        <f t="shared" si="74"/>
        <v>#N/A</v>
      </c>
    </row>
    <row r="804" spans="1:23" x14ac:dyDescent="0.25">
      <c r="A804" s="43">
        <v>809</v>
      </c>
      <c r="B804" s="22" t="s">
        <v>369</v>
      </c>
      <c r="C804" s="22" t="s">
        <v>1372</v>
      </c>
      <c r="D804" s="22" t="s">
        <v>148</v>
      </c>
      <c r="E804" s="22" t="s">
        <v>1336</v>
      </c>
      <c r="F804" s="22" t="s">
        <v>275</v>
      </c>
      <c r="G804" s="22" t="s">
        <v>148</v>
      </c>
      <c r="H804" s="22" t="s">
        <v>1116</v>
      </c>
      <c r="I804" s="22" t="s">
        <v>277</v>
      </c>
      <c r="J804" s="22" t="s">
        <v>1373</v>
      </c>
      <c r="K804" s="22" t="s">
        <v>1378</v>
      </c>
      <c r="L804" s="51" t="s">
        <v>381</v>
      </c>
      <c r="M804" s="51" t="s">
        <v>382</v>
      </c>
      <c r="N804" s="22" t="s">
        <v>148</v>
      </c>
      <c r="O804" s="22" t="s">
        <v>148</v>
      </c>
      <c r="P804" s="22" t="s">
        <v>148</v>
      </c>
      <c r="Q804" s="23" t="s">
        <v>148</v>
      </c>
      <c r="R804" s="47" t="s">
        <v>148</v>
      </c>
      <c r="S804" s="22" t="str">
        <f t="shared" si="71"/>
        <v>IfcWasteTerminalGULLYTRAP</v>
      </c>
      <c r="T804" s="22" t="str">
        <f>IF(OR(J804="IfcCivilElement",K804="N.A",K804="all subtypes listed in COP",ISNUMBER(SEARCH(",",K804)))=TRUE,"skip",IF(LEFT(K804,1)="*",IF(ISNUMBER(MATCH(S804,#REF!,0))=TRUE,"check","okay"),IF(ISNUMBER(MATCH(S804,#REF!,0))=TRUE,"okay","check")))</f>
        <v>check</v>
      </c>
      <c r="U804" s="20" t="str">
        <f t="shared" si="72"/>
        <v>WasteTerminal</v>
      </c>
      <c r="V804" s="20" t="e">
        <f t="shared" si="73"/>
        <v>#N/A</v>
      </c>
      <c r="W804" s="20" t="e">
        <f t="shared" si="74"/>
        <v>#N/A</v>
      </c>
    </row>
    <row r="805" spans="1:23" x14ac:dyDescent="0.25">
      <c r="A805" s="43">
        <v>810</v>
      </c>
      <c r="B805" s="22" t="s">
        <v>369</v>
      </c>
      <c r="C805" s="22" t="s">
        <v>1372</v>
      </c>
      <c r="D805" s="22" t="s">
        <v>148</v>
      </c>
      <c r="E805" s="22" t="s">
        <v>1336</v>
      </c>
      <c r="F805" s="22" t="s">
        <v>275</v>
      </c>
      <c r="G805" s="22" t="s">
        <v>148</v>
      </c>
      <c r="H805" s="22" t="s">
        <v>1116</v>
      </c>
      <c r="I805" s="22" t="s">
        <v>277</v>
      </c>
      <c r="J805" s="22" t="s">
        <v>1373</v>
      </c>
      <c r="K805" s="22" t="s">
        <v>1379</v>
      </c>
      <c r="L805" s="51" t="s">
        <v>381</v>
      </c>
      <c r="M805" s="51" t="s">
        <v>382</v>
      </c>
      <c r="N805" s="22" t="s">
        <v>148</v>
      </c>
      <c r="O805" s="22" t="s">
        <v>148</v>
      </c>
      <c r="P805" s="22" t="s">
        <v>148</v>
      </c>
      <c r="Q805" s="23" t="s">
        <v>148</v>
      </c>
      <c r="R805" s="47" t="s">
        <v>148</v>
      </c>
      <c r="S805" s="22" t="str">
        <f t="shared" si="71"/>
        <v>IfcWasteTerminalWASTETRAP</v>
      </c>
      <c r="T805" s="22" t="str">
        <f>IF(OR(J805="IfcCivilElement",K805="N.A",K805="all subtypes listed in COP",ISNUMBER(SEARCH(",",K805)))=TRUE,"skip",IF(LEFT(K805,1)="*",IF(ISNUMBER(MATCH(S805,#REF!,0))=TRUE,"check","okay"),IF(ISNUMBER(MATCH(S805,#REF!,0))=TRUE,"okay","check")))</f>
        <v>check</v>
      </c>
      <c r="U805" s="20" t="str">
        <f t="shared" si="72"/>
        <v>WasteTerminal</v>
      </c>
      <c r="V805" s="20" t="e">
        <f t="shared" si="73"/>
        <v>#N/A</v>
      </c>
      <c r="W805" s="20" t="e">
        <f t="shared" si="74"/>
        <v>#N/A</v>
      </c>
    </row>
    <row r="806" spans="1:23" x14ac:dyDescent="0.25">
      <c r="A806" s="43">
        <v>811</v>
      </c>
      <c r="B806" s="22" t="s">
        <v>369</v>
      </c>
      <c r="C806" s="22" t="s">
        <v>1372</v>
      </c>
      <c r="D806" s="22" t="s">
        <v>148</v>
      </c>
      <c r="E806" s="22" t="s">
        <v>1336</v>
      </c>
      <c r="F806" s="22" t="s">
        <v>275</v>
      </c>
      <c r="G806" s="22" t="s">
        <v>148</v>
      </c>
      <c r="H806" s="22" t="s">
        <v>1116</v>
      </c>
      <c r="I806" s="22" t="s">
        <v>277</v>
      </c>
      <c r="J806" s="22" t="s">
        <v>1373</v>
      </c>
      <c r="K806" s="22" t="s">
        <v>1380</v>
      </c>
      <c r="L806" s="51" t="s">
        <v>381</v>
      </c>
      <c r="M806" s="51" t="s">
        <v>382</v>
      </c>
      <c r="N806" s="22" t="s">
        <v>148</v>
      </c>
      <c r="O806" s="22" t="s">
        <v>148</v>
      </c>
      <c r="P806" s="22" t="s">
        <v>148</v>
      </c>
      <c r="Q806" s="23" t="s">
        <v>148</v>
      </c>
      <c r="R806" s="47" t="s">
        <v>148</v>
      </c>
      <c r="S806" s="22" t="str">
        <f t="shared" si="71"/>
        <v>IfcWasteTerminalWASTESUMP</v>
      </c>
      <c r="T806" s="22" t="str">
        <f>IF(OR(J806="IfcCivilElement",K806="N.A",K806="all subtypes listed in COP",ISNUMBER(SEARCH(",",K806)))=TRUE,"skip",IF(LEFT(K806,1)="*",IF(ISNUMBER(MATCH(S806,#REF!,0))=TRUE,"check","okay"),IF(ISNUMBER(MATCH(S806,#REF!,0))=TRUE,"okay","check")))</f>
        <v>okay</v>
      </c>
      <c r="U806" s="20" t="str">
        <f t="shared" si="72"/>
        <v>WasteTerminal</v>
      </c>
      <c r="V806" s="20" t="e">
        <f t="shared" si="73"/>
        <v>#N/A</v>
      </c>
      <c r="W806" s="20" t="e">
        <f t="shared" si="74"/>
        <v>#N/A</v>
      </c>
    </row>
    <row r="807" spans="1:23" x14ac:dyDescent="0.25">
      <c r="A807" s="43">
        <v>812</v>
      </c>
      <c r="B807" s="22" t="s">
        <v>369</v>
      </c>
      <c r="C807" s="22" t="s">
        <v>1372</v>
      </c>
      <c r="D807" s="22" t="s">
        <v>305</v>
      </c>
      <c r="E807" s="22" t="s">
        <v>1336</v>
      </c>
      <c r="F807" s="22" t="s">
        <v>275</v>
      </c>
      <c r="G807" s="22" t="s">
        <v>148</v>
      </c>
      <c r="H807" s="22" t="s">
        <v>1116</v>
      </c>
      <c r="I807" s="22" t="s">
        <v>277</v>
      </c>
      <c r="J807" s="22" t="s">
        <v>1373</v>
      </c>
      <c r="K807" s="22" t="s">
        <v>1804</v>
      </c>
      <c r="L807" s="22" t="s">
        <v>224</v>
      </c>
      <c r="M807" s="22" t="s">
        <v>305</v>
      </c>
      <c r="N807" s="22" t="s">
        <v>171</v>
      </c>
      <c r="O807" s="22" t="s">
        <v>148</v>
      </c>
      <c r="P807" s="22" t="s">
        <v>226</v>
      </c>
      <c r="Q807" s="23" t="s">
        <v>148</v>
      </c>
      <c r="R807" s="47" t="s">
        <v>148</v>
      </c>
      <c r="S807" s="22" t="str">
        <f t="shared" ref="S807:S832" si="75">IF(LEFT(K807,1)="*",J807&amp;RIGHT(K807,LEN(K807)-1),J807&amp;K807)</f>
        <v>IfcWasteTerminalFLOORTRAP, FLOORWASTE, GULLYSUMP, GULLYTRAP, WASTETRAP, *WASTESUMP</v>
      </c>
      <c r="T807" s="22" t="str">
        <f>IF(OR(J807="IfcCivilElement",K807="N.A",K807="all subtypes listed in COP",ISNUMBER(SEARCH(",",K807)))=TRUE,"skip",IF(LEFT(K807,1)="*",IF(ISNUMBER(MATCH(S807,#REF!,0))=TRUE,"check","okay"),IF(ISNUMBER(MATCH(S807,#REF!,0))=TRUE,"okay","check")))</f>
        <v>skip</v>
      </c>
      <c r="U807" s="20" t="str">
        <f t="shared" ref="U807:U832" si="76">RIGHT(J807,LEN(J807)-3)</f>
        <v>WasteTerminal</v>
      </c>
      <c r="V807" s="20" t="str">
        <f t="shared" ref="V807:V838" si="77">LEFT(_xlfn.TEXTAFTER(L807,"_",1),LEN(U807))</f>
        <v>Material</v>
      </c>
      <c r="W807" s="20" t="str">
        <f t="shared" ref="W807:W838" si="78">IF(U807=V807,"okay", "check")</f>
        <v>check</v>
      </c>
    </row>
    <row r="808" spans="1:23" x14ac:dyDescent="0.25">
      <c r="A808" s="43">
        <v>813</v>
      </c>
      <c r="B808" s="22" t="s">
        <v>358</v>
      </c>
      <c r="C808" s="22" t="s">
        <v>1372</v>
      </c>
      <c r="D808" s="22" t="s">
        <v>411</v>
      </c>
      <c r="E808" s="22" t="s">
        <v>1336</v>
      </c>
      <c r="F808" s="22" t="s">
        <v>275</v>
      </c>
      <c r="G808" s="22" t="s">
        <v>148</v>
      </c>
      <c r="H808" s="22" t="s">
        <v>1116</v>
      </c>
      <c r="I808" s="22" t="s">
        <v>277</v>
      </c>
      <c r="J808" s="22" t="s">
        <v>1373</v>
      </c>
      <c r="K808" s="22" t="s">
        <v>1804</v>
      </c>
      <c r="L808" s="22" t="s">
        <v>1374</v>
      </c>
      <c r="M808" s="22" t="s">
        <v>413</v>
      </c>
      <c r="N808" s="22" t="s">
        <v>160</v>
      </c>
      <c r="O808" s="22" t="s">
        <v>148</v>
      </c>
      <c r="P808" s="22" t="s">
        <v>148</v>
      </c>
      <c r="Q808" s="22" t="s">
        <v>161</v>
      </c>
      <c r="R808" s="45" t="s">
        <v>148</v>
      </c>
      <c r="S808" s="22" t="str">
        <f t="shared" si="75"/>
        <v>IfcWasteTerminalFLOORTRAP, FLOORWASTE, GULLYSUMP, GULLYTRAP, WASTETRAP, *WASTESUMP</v>
      </c>
      <c r="T808" s="22" t="str">
        <f>IF(OR(J808="IfcCivilElement",K808="N.A",K808="all subtypes listed in COP",ISNUMBER(SEARCH(",",K808)))=TRUE,"skip",IF(LEFT(K808,1)="*",IF(ISNUMBER(MATCH(S808,#REF!,0))=TRUE,"check","okay"),IF(ISNUMBER(MATCH(S808,#REF!,0))=TRUE,"okay","check")))</f>
        <v>skip</v>
      </c>
      <c r="U808" s="20" t="str">
        <f t="shared" si="76"/>
        <v>WasteTerminal</v>
      </c>
      <c r="V808" s="20" t="str">
        <f t="shared" si="77"/>
        <v>WasteTerminal</v>
      </c>
      <c r="W808" s="20" t="str">
        <f t="shared" si="78"/>
        <v>okay</v>
      </c>
    </row>
    <row r="809" spans="1:23" x14ac:dyDescent="0.25">
      <c r="A809" s="43">
        <v>814</v>
      </c>
      <c r="B809" s="22" t="s">
        <v>20</v>
      </c>
      <c r="C809" s="22" t="s">
        <v>1372</v>
      </c>
      <c r="D809" s="22" t="s">
        <v>283</v>
      </c>
      <c r="E809" s="22" t="s">
        <v>1336</v>
      </c>
      <c r="F809" s="22" t="s">
        <v>275</v>
      </c>
      <c r="G809" s="22" t="s">
        <v>148</v>
      </c>
      <c r="H809" s="22" t="s">
        <v>1116</v>
      </c>
      <c r="I809" s="22" t="s">
        <v>277</v>
      </c>
      <c r="J809" s="22" t="s">
        <v>1373</v>
      </c>
      <c r="K809" s="22" t="s">
        <v>1804</v>
      </c>
      <c r="L809" s="22" t="s">
        <v>1374</v>
      </c>
      <c r="M809" s="22" t="s">
        <v>284</v>
      </c>
      <c r="N809" s="22" t="s">
        <v>171</v>
      </c>
      <c r="O809" s="22" t="s">
        <v>148</v>
      </c>
      <c r="P809" s="22" t="s">
        <v>148</v>
      </c>
      <c r="Q809" s="23" t="s">
        <v>148</v>
      </c>
      <c r="R809" s="47" t="s">
        <v>148</v>
      </c>
      <c r="S809" s="22" t="str">
        <f t="shared" si="75"/>
        <v>IfcWasteTerminalFLOORTRAP, FLOORWASTE, GULLYSUMP, GULLYTRAP, WASTETRAP, *WASTESUMP</v>
      </c>
      <c r="T809" s="22" t="str">
        <f>IF(OR(J809="IfcCivilElement",K809="N.A",K809="all subtypes listed in COP",ISNUMBER(SEARCH(",",K809)))=TRUE,"skip",IF(LEFT(K809,1)="*",IF(ISNUMBER(MATCH(S809,#REF!,0))=TRUE,"check","okay"),IF(ISNUMBER(MATCH(S809,#REF!,0))=TRUE,"okay","check")))</f>
        <v>skip</v>
      </c>
      <c r="U809" s="20" t="str">
        <f t="shared" si="76"/>
        <v>WasteTerminal</v>
      </c>
      <c r="V809" s="20" t="str">
        <f t="shared" si="77"/>
        <v>WasteTerminal</v>
      </c>
      <c r="W809" s="20" t="str">
        <f t="shared" si="78"/>
        <v>okay</v>
      </c>
    </row>
    <row r="810" spans="1:23" x14ac:dyDescent="0.25">
      <c r="A810" s="43">
        <v>815</v>
      </c>
      <c r="B810" s="22" t="s">
        <v>20</v>
      </c>
      <c r="C810" s="22" t="s">
        <v>1372</v>
      </c>
      <c r="D810" s="22" t="s">
        <v>273</v>
      </c>
      <c r="E810" s="22" t="s">
        <v>1336</v>
      </c>
      <c r="F810" s="22" t="s">
        <v>275</v>
      </c>
      <c r="G810" s="22" t="s">
        <v>148</v>
      </c>
      <c r="H810" s="22" t="s">
        <v>1116</v>
      </c>
      <c r="I810" s="22" t="s">
        <v>277</v>
      </c>
      <c r="J810" s="22" t="s">
        <v>1373</v>
      </c>
      <c r="K810" s="22" t="s">
        <v>1804</v>
      </c>
      <c r="L810" s="22" t="s">
        <v>1374</v>
      </c>
      <c r="M810" s="22" t="s">
        <v>281</v>
      </c>
      <c r="N810" s="22" t="s">
        <v>171</v>
      </c>
      <c r="O810" s="22" t="s">
        <v>148</v>
      </c>
      <c r="P810" s="22" t="s">
        <v>148</v>
      </c>
      <c r="Q810" s="22" t="s">
        <v>148</v>
      </c>
      <c r="R810" s="45" t="s">
        <v>148</v>
      </c>
      <c r="S810" s="22" t="str">
        <f t="shared" si="75"/>
        <v>IfcWasteTerminalFLOORTRAP, FLOORWASTE, GULLYSUMP, GULLYTRAP, WASTETRAP, *WASTESUMP</v>
      </c>
      <c r="T810" s="22" t="str">
        <f>IF(OR(J810="IfcCivilElement",K810="N.A",K810="all subtypes listed in COP",ISNUMBER(SEARCH(",",K810)))=TRUE,"skip",IF(LEFT(K810,1)="*",IF(ISNUMBER(MATCH(S810,#REF!,0))=TRUE,"check","okay"),IF(ISNUMBER(MATCH(S810,#REF!,0))=TRUE,"okay","check")))</f>
        <v>skip</v>
      </c>
      <c r="U810" s="20" t="str">
        <f t="shared" si="76"/>
        <v>WasteTerminal</v>
      </c>
      <c r="V810" s="20" t="str">
        <f t="shared" si="77"/>
        <v>WasteTerminal</v>
      </c>
      <c r="W810" s="20" t="str">
        <f t="shared" si="78"/>
        <v>okay</v>
      </c>
    </row>
    <row r="811" spans="1:23" x14ac:dyDescent="0.25">
      <c r="A811" s="43">
        <v>816</v>
      </c>
      <c r="B811" s="22" t="s">
        <v>369</v>
      </c>
      <c r="C811" s="22" t="s">
        <v>1381</v>
      </c>
      <c r="D811" s="22" t="s">
        <v>993</v>
      </c>
      <c r="E811" s="22" t="s">
        <v>1336</v>
      </c>
      <c r="F811" s="22" t="s">
        <v>1337</v>
      </c>
      <c r="G811" s="22" t="s">
        <v>148</v>
      </c>
      <c r="H811" s="22" t="s">
        <v>789</v>
      </c>
      <c r="I811" s="22" t="s">
        <v>277</v>
      </c>
      <c r="J811" s="22" t="s">
        <v>1383</v>
      </c>
      <c r="K811" s="22" t="s">
        <v>1384</v>
      </c>
      <c r="L811" s="22" t="s">
        <v>1385</v>
      </c>
      <c r="M811" s="22" t="s">
        <v>993</v>
      </c>
      <c r="N811" s="22" t="s">
        <v>994</v>
      </c>
      <c r="O811" s="22" t="s">
        <v>995</v>
      </c>
      <c r="P811" s="22" t="s">
        <v>148</v>
      </c>
      <c r="Q811" s="23" t="s">
        <v>148</v>
      </c>
      <c r="R811" s="47" t="s">
        <v>148</v>
      </c>
      <c r="S811" s="22" t="str">
        <f t="shared" si="75"/>
        <v>IfcFlowMeterWATERMETER</v>
      </c>
      <c r="T811" s="22" t="str">
        <f>IF(OR(J811="IfcCivilElement",K811="N.A",K811="all subtypes listed in COP",ISNUMBER(SEARCH(",",K811)))=TRUE,"skip",IF(LEFT(K811,1)="*",IF(ISNUMBER(MATCH(S811,#REF!,0))=TRUE,"check","okay"),IF(ISNUMBER(MATCH(S811,#REF!,0))=TRUE,"okay","check")))</f>
        <v>check</v>
      </c>
      <c r="U811" s="20" t="str">
        <f t="shared" si="76"/>
        <v>FlowMeter</v>
      </c>
      <c r="V811" s="20" t="str">
        <f t="shared" si="77"/>
        <v>FlowMeter</v>
      </c>
      <c r="W811" s="20" t="str">
        <f t="shared" si="78"/>
        <v>okay</v>
      </c>
    </row>
    <row r="812" spans="1:23" x14ac:dyDescent="0.25">
      <c r="A812" s="43">
        <v>817</v>
      </c>
      <c r="B812" s="22" t="s">
        <v>369</v>
      </c>
      <c r="C812" s="22" t="s">
        <v>1381</v>
      </c>
      <c r="D812" s="22" t="s">
        <v>344</v>
      </c>
      <c r="E812" s="22" t="s">
        <v>1336</v>
      </c>
      <c r="F812" s="22" t="s">
        <v>1337</v>
      </c>
      <c r="G812" s="22" t="s">
        <v>148</v>
      </c>
      <c r="H812" s="22" t="s">
        <v>789</v>
      </c>
      <c r="I812" s="22" t="s">
        <v>277</v>
      </c>
      <c r="J812" s="22" t="s">
        <v>1383</v>
      </c>
      <c r="K812" s="22" t="s">
        <v>1384</v>
      </c>
      <c r="L812" s="22" t="s">
        <v>1391</v>
      </c>
      <c r="M812" s="22" t="s">
        <v>344</v>
      </c>
      <c r="N812" s="22" t="s">
        <v>155</v>
      </c>
      <c r="O812" s="22" t="s">
        <v>156</v>
      </c>
      <c r="P812" s="22" t="s">
        <v>148</v>
      </c>
      <c r="Q812" s="23" t="s">
        <v>148</v>
      </c>
      <c r="R812" s="47" t="s">
        <v>148</v>
      </c>
      <c r="S812" s="22" t="str">
        <f t="shared" si="75"/>
        <v>IfcFlowMeterWATERMETER</v>
      </c>
      <c r="T812" s="22" t="str">
        <f>IF(OR(J812="IfcCivilElement",K812="N.A",K812="all subtypes listed in COP",ISNUMBER(SEARCH(",",K812)))=TRUE,"skip",IF(LEFT(K812,1)="*",IF(ISNUMBER(MATCH(S812,#REF!,0))=TRUE,"check","okay"),IF(ISNUMBER(MATCH(S812,#REF!,0))=TRUE,"okay","check")))</f>
        <v>check</v>
      </c>
      <c r="U812" s="20" t="str">
        <f t="shared" si="76"/>
        <v>FlowMeter</v>
      </c>
      <c r="V812" s="20" t="str">
        <f t="shared" si="77"/>
        <v>FlowMeter</v>
      </c>
      <c r="W812" s="20" t="str">
        <f t="shared" si="78"/>
        <v>okay</v>
      </c>
    </row>
    <row r="813" spans="1:23" x14ac:dyDescent="0.25">
      <c r="A813" s="43">
        <v>818</v>
      </c>
      <c r="B813" s="22" t="s">
        <v>369</v>
      </c>
      <c r="C813" s="22" t="s">
        <v>1381</v>
      </c>
      <c r="D813" s="22" t="s">
        <v>155</v>
      </c>
      <c r="E813" s="22" t="s">
        <v>1336</v>
      </c>
      <c r="F813" s="22" t="s">
        <v>1337</v>
      </c>
      <c r="G813" s="22" t="s">
        <v>148</v>
      </c>
      <c r="H813" s="22" t="s">
        <v>789</v>
      </c>
      <c r="I813" s="22" t="s">
        <v>277</v>
      </c>
      <c r="J813" s="22" t="s">
        <v>1383</v>
      </c>
      <c r="K813" s="22" t="s">
        <v>1384</v>
      </c>
      <c r="L813" s="22" t="s">
        <v>1391</v>
      </c>
      <c r="M813" s="22" t="s">
        <v>155</v>
      </c>
      <c r="N813" s="22" t="s">
        <v>155</v>
      </c>
      <c r="O813" s="22" t="s">
        <v>156</v>
      </c>
      <c r="P813" s="22" t="s">
        <v>148</v>
      </c>
      <c r="Q813" s="23" t="s">
        <v>148</v>
      </c>
      <c r="R813" s="47" t="s">
        <v>148</v>
      </c>
      <c r="S813" s="22" t="str">
        <f t="shared" si="75"/>
        <v>IfcFlowMeterWATERMETER</v>
      </c>
      <c r="T813" s="22" t="str">
        <f>IF(OR(J813="IfcCivilElement",K813="N.A",K813="all subtypes listed in COP",ISNUMBER(SEARCH(",",K813)))=TRUE,"skip",IF(LEFT(K813,1)="*",IF(ISNUMBER(MATCH(S813,#REF!,0))=TRUE,"check","okay"),IF(ISNUMBER(MATCH(S813,#REF!,0))=TRUE,"okay","check")))</f>
        <v>check</v>
      </c>
      <c r="U813" s="20" t="str">
        <f t="shared" si="76"/>
        <v>FlowMeter</v>
      </c>
      <c r="V813" s="20" t="str">
        <f t="shared" si="77"/>
        <v>FlowMeter</v>
      </c>
      <c r="W813" s="20" t="str">
        <f t="shared" si="78"/>
        <v>okay</v>
      </c>
    </row>
    <row r="814" spans="1:23" x14ac:dyDescent="0.25">
      <c r="A814" s="43">
        <v>819</v>
      </c>
      <c r="B814" s="22" t="s">
        <v>369</v>
      </c>
      <c r="C814" s="22" t="s">
        <v>1381</v>
      </c>
      <c r="D814" s="22" t="s">
        <v>367</v>
      </c>
      <c r="E814" s="22" t="s">
        <v>1336</v>
      </c>
      <c r="F814" s="22" t="s">
        <v>1337</v>
      </c>
      <c r="G814" s="22" t="s">
        <v>148</v>
      </c>
      <c r="H814" s="22" t="s">
        <v>789</v>
      </c>
      <c r="I814" s="22" t="s">
        <v>277</v>
      </c>
      <c r="J814" s="22" t="s">
        <v>1383</v>
      </c>
      <c r="K814" s="22" t="s">
        <v>1384</v>
      </c>
      <c r="L814" s="22" t="s">
        <v>1389</v>
      </c>
      <c r="M814" s="22" t="s">
        <v>367</v>
      </c>
      <c r="N814" s="22" t="s">
        <v>171</v>
      </c>
      <c r="O814" s="22" t="s">
        <v>148</v>
      </c>
      <c r="P814" s="22" t="s">
        <v>148</v>
      </c>
      <c r="Q814" s="23" t="s">
        <v>148</v>
      </c>
      <c r="R814" s="47" t="s">
        <v>1390</v>
      </c>
      <c r="S814" s="22" t="str">
        <f t="shared" si="75"/>
        <v>IfcFlowMeterWATERMETER</v>
      </c>
      <c r="T814" s="22" t="str">
        <f>IF(OR(J814="IfcCivilElement",K814="N.A",K814="all subtypes listed in COP",ISNUMBER(SEARCH(",",K814)))=TRUE,"skip",IF(LEFT(K814,1)="*",IF(ISNUMBER(MATCH(S814,#REF!,0))=TRUE,"check","okay"),IF(ISNUMBER(MATCH(S814,#REF!,0))=TRUE,"okay","check")))</f>
        <v>check</v>
      </c>
      <c r="U814" s="20" t="str">
        <f t="shared" si="76"/>
        <v>FlowMeter</v>
      </c>
      <c r="V814" s="20" t="str">
        <f t="shared" si="77"/>
        <v>FlowMeter</v>
      </c>
      <c r="W814" s="20" t="str">
        <f t="shared" si="78"/>
        <v>okay</v>
      </c>
    </row>
    <row r="815" spans="1:23" x14ac:dyDescent="0.25">
      <c r="A815" s="43">
        <v>820</v>
      </c>
      <c r="B815" s="22" t="s">
        <v>369</v>
      </c>
      <c r="C815" s="22" t="s">
        <v>1381</v>
      </c>
      <c r="D815" s="22" t="s">
        <v>1236</v>
      </c>
      <c r="E815" s="22" t="s">
        <v>1336</v>
      </c>
      <c r="F815" s="22" t="s">
        <v>1337</v>
      </c>
      <c r="G815" s="22" t="s">
        <v>148</v>
      </c>
      <c r="H815" s="22" t="s">
        <v>789</v>
      </c>
      <c r="I815" s="22" t="s">
        <v>277</v>
      </c>
      <c r="J815" s="22" t="s">
        <v>1383</v>
      </c>
      <c r="K815" s="22" t="s">
        <v>1384</v>
      </c>
      <c r="L815" s="22" t="s">
        <v>1385</v>
      </c>
      <c r="M815" s="22" t="s">
        <v>1237</v>
      </c>
      <c r="N815" s="22" t="s">
        <v>171</v>
      </c>
      <c r="O815" s="22" t="s">
        <v>148</v>
      </c>
      <c r="P815" s="22" t="s">
        <v>148</v>
      </c>
      <c r="Q815" s="22" t="s">
        <v>148</v>
      </c>
      <c r="R815" s="47" t="s">
        <v>148</v>
      </c>
      <c r="S815" s="22" t="str">
        <f t="shared" si="75"/>
        <v>IfcFlowMeterWATERMETER</v>
      </c>
      <c r="T815" s="22" t="str">
        <f>IF(OR(J815="IfcCivilElement",K815="N.A",K815="all subtypes listed in COP",ISNUMBER(SEARCH(",",K815)))=TRUE,"skip",IF(LEFT(K815,1)="*",IF(ISNUMBER(MATCH(S815,#REF!,0))=TRUE,"check","okay"),IF(ISNUMBER(MATCH(S815,#REF!,0))=TRUE,"okay","check")))</f>
        <v>check</v>
      </c>
      <c r="U815" s="20" t="str">
        <f t="shared" si="76"/>
        <v>FlowMeter</v>
      </c>
      <c r="V815" s="20" t="str">
        <f t="shared" si="77"/>
        <v>FlowMeter</v>
      </c>
      <c r="W815" s="20" t="str">
        <f t="shared" si="78"/>
        <v>okay</v>
      </c>
    </row>
    <row r="816" spans="1:23" x14ac:dyDescent="0.25">
      <c r="A816" s="43">
        <v>821</v>
      </c>
      <c r="B816" s="22" t="s">
        <v>369</v>
      </c>
      <c r="C816" s="22" t="s">
        <v>1381</v>
      </c>
      <c r="D816" s="22" t="s">
        <v>1387</v>
      </c>
      <c r="E816" s="22" t="s">
        <v>1336</v>
      </c>
      <c r="F816" s="22" t="s">
        <v>1337</v>
      </c>
      <c r="G816" s="22" t="s">
        <v>148</v>
      </c>
      <c r="H816" s="22" t="s">
        <v>789</v>
      </c>
      <c r="I816" s="22" t="s">
        <v>277</v>
      </c>
      <c r="J816" s="22" t="s">
        <v>1383</v>
      </c>
      <c r="K816" s="22" t="s">
        <v>1384</v>
      </c>
      <c r="L816" s="22" t="s">
        <v>1385</v>
      </c>
      <c r="M816" s="22" t="s">
        <v>1388</v>
      </c>
      <c r="N816" s="22" t="s">
        <v>160</v>
      </c>
      <c r="O816" s="22" t="s">
        <v>148</v>
      </c>
      <c r="P816" s="22" t="s">
        <v>148</v>
      </c>
      <c r="Q816" s="22" t="s">
        <v>161</v>
      </c>
      <c r="R816" s="45" t="s">
        <v>148</v>
      </c>
      <c r="S816" s="22" t="str">
        <f t="shared" si="75"/>
        <v>IfcFlowMeterWATERMETER</v>
      </c>
      <c r="T816" s="22" t="str">
        <f>IF(OR(J816="IfcCivilElement",K816="N.A",K816="all subtypes listed in COP",ISNUMBER(SEARCH(",",K816)))=TRUE,"skip",IF(LEFT(K816,1)="*",IF(ISNUMBER(MATCH(S816,#REF!,0))=TRUE,"check","okay"),IF(ISNUMBER(MATCH(S816,#REF!,0))=TRUE,"okay","check")))</f>
        <v>check</v>
      </c>
      <c r="U816" s="20" t="str">
        <f t="shared" si="76"/>
        <v>FlowMeter</v>
      </c>
      <c r="V816" s="20" t="str">
        <f t="shared" si="77"/>
        <v>FlowMeter</v>
      </c>
      <c r="W816" s="20" t="str">
        <f t="shared" si="78"/>
        <v>okay</v>
      </c>
    </row>
    <row r="817" spans="1:23" x14ac:dyDescent="0.25">
      <c r="A817" s="43">
        <v>822</v>
      </c>
      <c r="B817" s="22" t="s">
        <v>369</v>
      </c>
      <c r="C817" s="22" t="s">
        <v>1381</v>
      </c>
      <c r="D817" s="22" t="s">
        <v>1382</v>
      </c>
      <c r="E817" s="22" t="s">
        <v>1336</v>
      </c>
      <c r="F817" s="22" t="s">
        <v>1337</v>
      </c>
      <c r="G817" s="22" t="s">
        <v>148</v>
      </c>
      <c r="H817" s="22" t="s">
        <v>789</v>
      </c>
      <c r="I817" s="22" t="s">
        <v>277</v>
      </c>
      <c r="J817" s="22" t="s">
        <v>1383</v>
      </c>
      <c r="K817" s="22" t="s">
        <v>1384</v>
      </c>
      <c r="L817" s="22" t="s">
        <v>1385</v>
      </c>
      <c r="M817" s="22" t="s">
        <v>1386</v>
      </c>
      <c r="N817" s="22" t="s">
        <v>171</v>
      </c>
      <c r="O817" s="22" t="s">
        <v>148</v>
      </c>
      <c r="P817" s="22" t="s">
        <v>148</v>
      </c>
      <c r="Q817" s="23" t="s">
        <v>148</v>
      </c>
      <c r="R817" s="47" t="s">
        <v>148</v>
      </c>
      <c r="S817" s="22" t="str">
        <f t="shared" si="75"/>
        <v>IfcFlowMeterWATERMETER</v>
      </c>
      <c r="T817" s="22" t="str">
        <f>IF(OR(J817="IfcCivilElement",K817="N.A",K817="all subtypes listed in COP",ISNUMBER(SEARCH(",",K817)))=TRUE,"skip",IF(LEFT(K817,1)="*",IF(ISNUMBER(MATCH(S817,#REF!,0))=TRUE,"check","okay"),IF(ISNUMBER(MATCH(S817,#REF!,0))=TRUE,"okay","check")))</f>
        <v>check</v>
      </c>
      <c r="U817" s="20" t="str">
        <f t="shared" si="76"/>
        <v>FlowMeter</v>
      </c>
      <c r="V817" s="20" t="str">
        <f t="shared" si="77"/>
        <v>FlowMeter</v>
      </c>
      <c r="W817" s="20" t="str">
        <f t="shared" si="78"/>
        <v>okay</v>
      </c>
    </row>
    <row r="818" spans="1:23" x14ac:dyDescent="0.25">
      <c r="A818" s="43">
        <v>823</v>
      </c>
      <c r="B818" s="22" t="s">
        <v>369</v>
      </c>
      <c r="C818" s="22" t="s">
        <v>1381</v>
      </c>
      <c r="D818" s="22" t="s">
        <v>283</v>
      </c>
      <c r="E818" s="22" t="s">
        <v>1336</v>
      </c>
      <c r="F818" s="22" t="s">
        <v>1337</v>
      </c>
      <c r="G818" s="22" t="s">
        <v>148</v>
      </c>
      <c r="H818" s="22" t="s">
        <v>789</v>
      </c>
      <c r="I818" s="22" t="s">
        <v>277</v>
      </c>
      <c r="J818" s="22" t="s">
        <v>1383</v>
      </c>
      <c r="K818" s="22" t="s">
        <v>1384</v>
      </c>
      <c r="L818" s="22" t="s">
        <v>1385</v>
      </c>
      <c r="M818" s="22" t="s">
        <v>284</v>
      </c>
      <c r="N818" s="22" t="s">
        <v>171</v>
      </c>
      <c r="O818" s="22" t="s">
        <v>148</v>
      </c>
      <c r="P818" s="22" t="s">
        <v>148</v>
      </c>
      <c r="Q818" s="23" t="s">
        <v>148</v>
      </c>
      <c r="R818" s="47" t="s">
        <v>148</v>
      </c>
      <c r="S818" s="22" t="str">
        <f t="shared" si="75"/>
        <v>IfcFlowMeterWATERMETER</v>
      </c>
      <c r="T818" s="22" t="str">
        <f>IF(OR(J818="IfcCivilElement",K818="N.A",K818="all subtypes listed in COP",ISNUMBER(SEARCH(",",K818)))=TRUE,"skip",IF(LEFT(K818,1)="*",IF(ISNUMBER(MATCH(S818,#REF!,0))=TRUE,"check","okay"),IF(ISNUMBER(MATCH(S818,#REF!,0))=TRUE,"okay","check")))</f>
        <v>check</v>
      </c>
      <c r="U818" s="20" t="str">
        <f t="shared" si="76"/>
        <v>FlowMeter</v>
      </c>
      <c r="V818" s="20" t="str">
        <f t="shared" si="77"/>
        <v>FlowMeter</v>
      </c>
      <c r="W818" s="20" t="str">
        <f t="shared" si="78"/>
        <v>okay</v>
      </c>
    </row>
    <row r="819" spans="1:23" x14ac:dyDescent="0.25">
      <c r="A819" s="43">
        <v>824</v>
      </c>
      <c r="B819" s="22" t="s">
        <v>369</v>
      </c>
      <c r="C819" s="22" t="s">
        <v>1381</v>
      </c>
      <c r="D819" s="22" t="s">
        <v>273</v>
      </c>
      <c r="E819" s="22" t="s">
        <v>1336</v>
      </c>
      <c r="F819" s="22" t="s">
        <v>1337</v>
      </c>
      <c r="G819" s="22" t="s">
        <v>148</v>
      </c>
      <c r="H819" s="22" t="s">
        <v>789</v>
      </c>
      <c r="I819" s="22" t="s">
        <v>277</v>
      </c>
      <c r="J819" s="22" t="s">
        <v>1383</v>
      </c>
      <c r="K819" s="22" t="s">
        <v>1384</v>
      </c>
      <c r="L819" s="22" t="s">
        <v>1385</v>
      </c>
      <c r="M819" s="22" t="s">
        <v>281</v>
      </c>
      <c r="N819" s="22" t="s">
        <v>171</v>
      </c>
      <c r="O819" s="22" t="s">
        <v>148</v>
      </c>
      <c r="P819" s="22" t="s">
        <v>148</v>
      </c>
      <c r="Q819" s="22" t="s">
        <v>148</v>
      </c>
      <c r="R819" s="45" t="s">
        <v>148</v>
      </c>
      <c r="S819" s="22" t="str">
        <f t="shared" si="75"/>
        <v>IfcFlowMeterWATERMETER</v>
      </c>
      <c r="T819" s="22" t="str">
        <f>IF(OR(J819="IfcCivilElement",K819="N.A",K819="all subtypes listed in COP",ISNUMBER(SEARCH(",",K819)))=TRUE,"skip",IF(LEFT(K819,1)="*",IF(ISNUMBER(MATCH(S819,#REF!,0))=TRUE,"check","okay"),IF(ISNUMBER(MATCH(S819,#REF!,0))=TRUE,"okay","check")))</f>
        <v>check</v>
      </c>
      <c r="U819" s="20" t="str">
        <f t="shared" si="76"/>
        <v>FlowMeter</v>
      </c>
      <c r="V819" s="20" t="str">
        <f t="shared" si="77"/>
        <v>FlowMeter</v>
      </c>
      <c r="W819" s="20" t="str">
        <f t="shared" si="78"/>
        <v>okay</v>
      </c>
    </row>
    <row r="820" spans="1:23" x14ac:dyDescent="0.25">
      <c r="A820" s="43">
        <v>825</v>
      </c>
      <c r="B820" s="22" t="s">
        <v>143</v>
      </c>
      <c r="C820" s="22" t="s">
        <v>492</v>
      </c>
      <c r="D820" s="22" t="s">
        <v>148</v>
      </c>
      <c r="E820" s="22" t="s">
        <v>491</v>
      </c>
      <c r="F820" s="22" t="s">
        <v>492</v>
      </c>
      <c r="G820" s="22" t="s">
        <v>148</v>
      </c>
      <c r="H820" s="22" t="s">
        <v>492</v>
      </c>
      <c r="I820" s="22" t="s">
        <v>150</v>
      </c>
      <c r="J820" s="22" t="s">
        <v>493</v>
      </c>
      <c r="K820" s="22" t="s">
        <v>1400</v>
      </c>
      <c r="L820" s="51" t="s">
        <v>381</v>
      </c>
      <c r="M820" s="51" t="s">
        <v>382</v>
      </c>
      <c r="N820" s="22" t="s">
        <v>148</v>
      </c>
      <c r="O820" s="22" t="s">
        <v>148</v>
      </c>
      <c r="P820" s="22" t="s">
        <v>148</v>
      </c>
      <c r="Q820" s="23" t="s">
        <v>148</v>
      </c>
      <c r="R820" s="47" t="s">
        <v>148</v>
      </c>
      <c r="S820" s="22" t="str">
        <f t="shared" si="75"/>
        <v>IfcWindowBAYWINDOW</v>
      </c>
      <c r="T820" s="22" t="str">
        <f>IF(OR(J820="IfcCivilElement",K820="N.A",K820="all subtypes listed in COP",ISNUMBER(SEARCH(",",K820)))=TRUE,"skip",IF(LEFT(K820,1)="*",IF(ISNUMBER(MATCH(S820,#REF!,0))=TRUE,"check","okay"),IF(ISNUMBER(MATCH(S820,#REF!,0))=TRUE,"okay","check")))</f>
        <v>okay</v>
      </c>
      <c r="U820" s="20" t="str">
        <f t="shared" si="76"/>
        <v>Window</v>
      </c>
      <c r="V820" s="20" t="e">
        <f t="shared" si="77"/>
        <v>#N/A</v>
      </c>
      <c r="W820" s="20" t="e">
        <f t="shared" si="78"/>
        <v>#N/A</v>
      </c>
    </row>
    <row r="821" spans="1:23" x14ac:dyDescent="0.25">
      <c r="A821" s="43">
        <v>826</v>
      </c>
      <c r="B821" s="22" t="s">
        <v>143</v>
      </c>
      <c r="C821" s="22" t="s">
        <v>492</v>
      </c>
      <c r="D821" s="22" t="s">
        <v>148</v>
      </c>
      <c r="E821" s="22" t="s">
        <v>491</v>
      </c>
      <c r="F821" s="22" t="s">
        <v>492</v>
      </c>
      <c r="G821" s="22" t="s">
        <v>148</v>
      </c>
      <c r="H821" s="22" t="s">
        <v>492</v>
      </c>
      <c r="I821" s="22" t="s">
        <v>150</v>
      </c>
      <c r="J821" s="22" t="s">
        <v>493</v>
      </c>
      <c r="K821" s="22" t="s">
        <v>1402</v>
      </c>
      <c r="L821" s="51" t="s">
        <v>381</v>
      </c>
      <c r="M821" s="51" t="s">
        <v>382</v>
      </c>
      <c r="N821" s="22" t="s">
        <v>148</v>
      </c>
      <c r="O821" s="22" t="s">
        <v>148</v>
      </c>
      <c r="P821" s="22" t="s">
        <v>148</v>
      </c>
      <c r="Q821" s="23" t="s">
        <v>148</v>
      </c>
      <c r="R821" s="47" t="s">
        <v>148</v>
      </c>
      <c r="S821" s="22" t="str">
        <f t="shared" si="75"/>
        <v>IfcWindowVENTILATIONSLEEVE</v>
      </c>
      <c r="T821" s="22" t="str">
        <f>IF(OR(J821="IfcCivilElement",K821="N.A",K821="all subtypes listed in COP",ISNUMBER(SEARCH(",",K821)))=TRUE,"skip",IF(LEFT(K821,1)="*",IF(ISNUMBER(MATCH(S821,#REF!,0))=TRUE,"check","okay"),IF(ISNUMBER(MATCH(S821,#REF!,0))=TRUE,"okay","check")))</f>
        <v>okay</v>
      </c>
      <c r="U821" s="20" t="str">
        <f t="shared" si="76"/>
        <v>Window</v>
      </c>
      <c r="V821" s="20" t="e">
        <f t="shared" si="77"/>
        <v>#N/A</v>
      </c>
      <c r="W821" s="20" t="e">
        <f t="shared" si="78"/>
        <v>#N/A</v>
      </c>
    </row>
    <row r="822" spans="1:23" x14ac:dyDescent="0.25">
      <c r="A822" s="43">
        <v>827</v>
      </c>
      <c r="B822" s="22" t="s">
        <v>143</v>
      </c>
      <c r="C822" s="22" t="s">
        <v>492</v>
      </c>
      <c r="D822" s="22" t="s">
        <v>148</v>
      </c>
      <c r="E822" s="22" t="s">
        <v>491</v>
      </c>
      <c r="F822" s="22" t="s">
        <v>492</v>
      </c>
      <c r="G822" s="22" t="s">
        <v>148</v>
      </c>
      <c r="H822" s="22" t="s">
        <v>492</v>
      </c>
      <c r="I822" s="22" t="s">
        <v>150</v>
      </c>
      <c r="J822" s="22" t="s">
        <v>493</v>
      </c>
      <c r="K822" s="22" t="s">
        <v>1401</v>
      </c>
      <c r="L822" s="51" t="s">
        <v>381</v>
      </c>
      <c r="M822" s="51" t="s">
        <v>382</v>
      </c>
      <c r="N822" s="22" t="s">
        <v>148</v>
      </c>
      <c r="O822" s="22" t="s">
        <v>148</v>
      </c>
      <c r="P822" s="22" t="s">
        <v>148</v>
      </c>
      <c r="Q822" s="23" t="s">
        <v>148</v>
      </c>
      <c r="R822" s="47" t="s">
        <v>148</v>
      </c>
      <c r="S822" s="22" t="str">
        <f t="shared" si="75"/>
        <v>IfcWindowLOUVRE</v>
      </c>
      <c r="T822" s="22" t="str">
        <f>IF(OR(J822="IfcCivilElement",K822="N.A",K822="all subtypes listed in COP",ISNUMBER(SEARCH(",",K822)))=TRUE,"skip",IF(LEFT(K822,1)="*",IF(ISNUMBER(MATCH(S822,#REF!,0))=TRUE,"check","okay"),IF(ISNUMBER(MATCH(S822,#REF!,0))=TRUE,"okay","check")))</f>
        <v>okay</v>
      </c>
      <c r="U822" s="20" t="str">
        <f t="shared" si="76"/>
        <v>Window</v>
      </c>
      <c r="V822" s="20" t="e">
        <f t="shared" si="77"/>
        <v>#N/A</v>
      </c>
      <c r="W822" s="20" t="e">
        <f t="shared" si="78"/>
        <v>#N/A</v>
      </c>
    </row>
    <row r="823" spans="1:23" x14ac:dyDescent="0.25">
      <c r="A823" s="43">
        <v>828</v>
      </c>
      <c r="B823" s="22" t="s">
        <v>143</v>
      </c>
      <c r="C823" s="22" t="s">
        <v>492</v>
      </c>
      <c r="D823" s="22" t="s">
        <v>148</v>
      </c>
      <c r="E823" s="22" t="s">
        <v>491</v>
      </c>
      <c r="F823" s="22" t="s">
        <v>492</v>
      </c>
      <c r="G823" s="22" t="s">
        <v>148</v>
      </c>
      <c r="H823" s="22" t="s">
        <v>492</v>
      </c>
      <c r="I823" s="22" t="s">
        <v>150</v>
      </c>
      <c r="J823" s="22" t="s">
        <v>493</v>
      </c>
      <c r="K823" s="22" t="s">
        <v>1395</v>
      </c>
      <c r="L823" s="51" t="s">
        <v>381</v>
      </c>
      <c r="M823" s="51" t="s">
        <v>382</v>
      </c>
      <c r="N823" s="22" t="s">
        <v>148</v>
      </c>
      <c r="O823" s="22" t="s">
        <v>148</v>
      </c>
      <c r="P823" s="22" t="s">
        <v>148</v>
      </c>
      <c r="Q823" s="23" t="s">
        <v>148</v>
      </c>
      <c r="R823" s="47" t="s">
        <v>148</v>
      </c>
      <c r="S823" s="22" t="str">
        <f t="shared" si="75"/>
        <v>IfcWindowWINDOW</v>
      </c>
      <c r="T823" s="22" t="str">
        <f>IF(OR(J823="IfcCivilElement",K823="N.A",K823="all subtypes listed in COP",ISNUMBER(SEARCH(",",K823)))=TRUE,"skip",IF(LEFT(K823,1)="*",IF(ISNUMBER(MATCH(S823,#REF!,0))=TRUE,"check","okay"),IF(ISNUMBER(MATCH(S823,#REF!,0))=TRUE,"okay","check")))</f>
        <v>check</v>
      </c>
      <c r="U823" s="20" t="str">
        <f t="shared" si="76"/>
        <v>Window</v>
      </c>
      <c r="V823" s="20" t="e">
        <f t="shared" si="77"/>
        <v>#N/A</v>
      </c>
      <c r="W823" s="20" t="e">
        <f t="shared" si="78"/>
        <v>#N/A</v>
      </c>
    </row>
    <row r="824" spans="1:23" x14ac:dyDescent="0.25">
      <c r="A824" s="43">
        <v>829</v>
      </c>
      <c r="B824" s="22" t="s">
        <v>143</v>
      </c>
      <c r="C824" s="22" t="s">
        <v>492</v>
      </c>
      <c r="D824" s="22" t="s">
        <v>148</v>
      </c>
      <c r="E824" s="22" t="s">
        <v>491</v>
      </c>
      <c r="F824" s="22" t="s">
        <v>492</v>
      </c>
      <c r="G824" s="22" t="s">
        <v>148</v>
      </c>
      <c r="H824" s="22" t="s">
        <v>492</v>
      </c>
      <c r="I824" s="22" t="s">
        <v>150</v>
      </c>
      <c r="J824" s="22" t="s">
        <v>493</v>
      </c>
      <c r="K824" s="22" t="s">
        <v>1396</v>
      </c>
      <c r="L824" s="51" t="s">
        <v>381</v>
      </c>
      <c r="M824" s="51" t="s">
        <v>382</v>
      </c>
      <c r="N824" s="22" t="s">
        <v>148</v>
      </c>
      <c r="O824" s="22" t="s">
        <v>148</v>
      </c>
      <c r="P824" s="22" t="s">
        <v>148</v>
      </c>
      <c r="Q824" s="23" t="s">
        <v>148</v>
      </c>
      <c r="R824" s="47" t="s">
        <v>148</v>
      </c>
      <c r="S824" s="22" t="str">
        <f t="shared" si="75"/>
        <v>IfcWindowSKYLIGHT</v>
      </c>
      <c r="T824" s="22" t="str">
        <f>IF(OR(J824="IfcCivilElement",K824="N.A",K824="all subtypes listed in COP",ISNUMBER(SEARCH(",",K824)))=TRUE,"skip",IF(LEFT(K824,1)="*",IF(ISNUMBER(MATCH(S824,#REF!,0))=TRUE,"check","okay"),IF(ISNUMBER(MATCH(S824,#REF!,0))=TRUE,"okay","check")))</f>
        <v>check</v>
      </c>
      <c r="U824" s="20" t="str">
        <f t="shared" si="76"/>
        <v>Window</v>
      </c>
      <c r="V824" s="20" t="e">
        <f t="shared" si="77"/>
        <v>#N/A</v>
      </c>
      <c r="W824" s="20" t="e">
        <f t="shared" si="78"/>
        <v>#N/A</v>
      </c>
    </row>
    <row r="825" spans="1:23" x14ac:dyDescent="0.25">
      <c r="A825" s="43">
        <v>830</v>
      </c>
      <c r="B825" s="22" t="s">
        <v>143</v>
      </c>
      <c r="C825" s="22" t="s">
        <v>492</v>
      </c>
      <c r="D825" s="22" t="s">
        <v>802</v>
      </c>
      <c r="E825" s="22" t="s">
        <v>491</v>
      </c>
      <c r="F825" s="22" t="s">
        <v>492</v>
      </c>
      <c r="G825" s="22" t="s">
        <v>148</v>
      </c>
      <c r="H825" s="22" t="s">
        <v>492</v>
      </c>
      <c r="I825" s="22" t="s">
        <v>150</v>
      </c>
      <c r="J825" s="22" t="s">
        <v>493</v>
      </c>
      <c r="K825" s="51" t="s">
        <v>375</v>
      </c>
      <c r="L825" s="22" t="s">
        <v>1392</v>
      </c>
      <c r="M825" s="22" t="s">
        <v>804</v>
      </c>
      <c r="N825" s="22" t="s">
        <v>155</v>
      </c>
      <c r="O825" s="22" t="s">
        <v>156</v>
      </c>
      <c r="P825" s="22" t="s">
        <v>148</v>
      </c>
      <c r="Q825" s="23" t="s">
        <v>148</v>
      </c>
      <c r="R825" s="47" t="s">
        <v>148</v>
      </c>
      <c r="S825" s="22" t="str">
        <f t="shared" si="75"/>
        <v>IfcWindowAll subtypes listed in COP</v>
      </c>
      <c r="T825" s="22" t="str">
        <f>IF(OR(J825="IfcCivilElement",K825="N.A",K825="all subtypes listed in COP",ISNUMBER(SEARCH(",",K825)))=TRUE,"skip",IF(LEFT(K825,1)="*",IF(ISNUMBER(MATCH(S825,#REF!,0))=TRUE,"check","okay"),IF(ISNUMBER(MATCH(S825,#REF!,0))=TRUE,"okay","check")))</f>
        <v>skip</v>
      </c>
      <c r="U825" s="20" t="str">
        <f t="shared" si="76"/>
        <v>Window</v>
      </c>
      <c r="V825" s="20" t="str">
        <f t="shared" si="77"/>
        <v>Window</v>
      </c>
      <c r="W825" s="20" t="str">
        <f t="shared" si="78"/>
        <v>okay</v>
      </c>
    </row>
    <row r="826" spans="1:23" x14ac:dyDescent="0.25">
      <c r="A826" s="43">
        <v>831</v>
      </c>
      <c r="B826" s="22" t="s">
        <v>143</v>
      </c>
      <c r="C826" s="22" t="s">
        <v>492</v>
      </c>
      <c r="D826" s="22" t="s">
        <v>805</v>
      </c>
      <c r="E826" s="22" t="s">
        <v>491</v>
      </c>
      <c r="F826" s="22" t="s">
        <v>492</v>
      </c>
      <c r="G826" s="22" t="s">
        <v>148</v>
      </c>
      <c r="H826" s="22" t="s">
        <v>492</v>
      </c>
      <c r="I826" s="22" t="s">
        <v>150</v>
      </c>
      <c r="J826" s="22" t="s">
        <v>493</v>
      </c>
      <c r="K826" s="51" t="s">
        <v>375</v>
      </c>
      <c r="L826" s="22" t="s">
        <v>1392</v>
      </c>
      <c r="M826" s="22" t="s">
        <v>806</v>
      </c>
      <c r="N826" s="22" t="s">
        <v>155</v>
      </c>
      <c r="O826" s="22" t="s">
        <v>156</v>
      </c>
      <c r="P826" s="22" t="s">
        <v>148</v>
      </c>
      <c r="Q826" s="23" t="s">
        <v>148</v>
      </c>
      <c r="R826" s="47" t="s">
        <v>148</v>
      </c>
      <c r="S826" s="22" t="str">
        <f t="shared" si="75"/>
        <v>IfcWindowAll subtypes listed in COP</v>
      </c>
      <c r="T826" s="22" t="str">
        <f>IF(OR(J826="IfcCivilElement",K826="N.A",K826="all subtypes listed in COP",ISNUMBER(SEARCH(",",K826)))=TRUE,"skip",IF(LEFT(K826,1)="*",IF(ISNUMBER(MATCH(S826,#REF!,0))=TRUE,"check","okay"),IF(ISNUMBER(MATCH(S826,#REF!,0))=TRUE,"okay","check")))</f>
        <v>skip</v>
      </c>
      <c r="U826" s="20" t="str">
        <f t="shared" si="76"/>
        <v>Window</v>
      </c>
      <c r="V826" s="20" t="str">
        <f t="shared" si="77"/>
        <v>Window</v>
      </c>
      <c r="W826" s="20" t="str">
        <f t="shared" si="78"/>
        <v>okay</v>
      </c>
    </row>
    <row r="827" spans="1:23" x14ac:dyDescent="0.25">
      <c r="A827" s="43">
        <v>832</v>
      </c>
      <c r="B827" s="22" t="s">
        <v>271</v>
      </c>
      <c r="C827" s="22" t="s">
        <v>492</v>
      </c>
      <c r="D827" s="22" t="s">
        <v>452</v>
      </c>
      <c r="E827" s="22" t="s">
        <v>491</v>
      </c>
      <c r="F827" s="22" t="s">
        <v>492</v>
      </c>
      <c r="G827" s="22" t="s">
        <v>148</v>
      </c>
      <c r="H827" s="22" t="s">
        <v>492</v>
      </c>
      <c r="I827" s="22" t="s">
        <v>150</v>
      </c>
      <c r="J827" s="22" t="s">
        <v>493</v>
      </c>
      <c r="K827" s="51" t="s">
        <v>375</v>
      </c>
      <c r="L827" s="22" t="s">
        <v>494</v>
      </c>
      <c r="M827" s="22" t="s">
        <v>453</v>
      </c>
      <c r="N827" s="22" t="s">
        <v>160</v>
      </c>
      <c r="O827" s="22" t="s">
        <v>148</v>
      </c>
      <c r="P827" s="22" t="s">
        <v>148</v>
      </c>
      <c r="Q827" s="22" t="s">
        <v>161</v>
      </c>
      <c r="R827" s="45" t="s">
        <v>148</v>
      </c>
      <c r="S827" s="22" t="str">
        <f t="shared" si="75"/>
        <v>IfcWindowAll subtypes listed in COP</v>
      </c>
      <c r="T827" s="22" t="str">
        <f>IF(OR(J827="IfcCivilElement",K827="N.A",K827="all subtypes listed in COP",ISNUMBER(SEARCH(",",K827)))=TRUE,"skip",IF(LEFT(K827,1)="*",IF(ISNUMBER(MATCH(S827,#REF!,0))=TRUE,"check","okay"),IF(ISNUMBER(MATCH(S827,#REF!,0))=TRUE,"okay","check")))</f>
        <v>skip</v>
      </c>
      <c r="U827" s="20" t="str">
        <f t="shared" si="76"/>
        <v>Window</v>
      </c>
      <c r="V827" s="20" t="str">
        <f t="shared" si="77"/>
        <v>Window</v>
      </c>
      <c r="W827" s="20" t="str">
        <f t="shared" si="78"/>
        <v>okay</v>
      </c>
    </row>
    <row r="828" spans="1:23" x14ac:dyDescent="0.25">
      <c r="A828" s="43">
        <v>833</v>
      </c>
      <c r="B828" s="22" t="s">
        <v>143</v>
      </c>
      <c r="C828" s="22" t="s">
        <v>492</v>
      </c>
      <c r="D828" s="22" t="s">
        <v>432</v>
      </c>
      <c r="E828" s="22" t="s">
        <v>491</v>
      </c>
      <c r="F828" s="22" t="s">
        <v>492</v>
      </c>
      <c r="G828" s="22" t="s">
        <v>148</v>
      </c>
      <c r="H828" s="22" t="s">
        <v>492</v>
      </c>
      <c r="I828" s="22" t="s">
        <v>150</v>
      </c>
      <c r="J828" s="22" t="s">
        <v>493</v>
      </c>
      <c r="K828" s="51" t="s">
        <v>375</v>
      </c>
      <c r="L828" s="22" t="s">
        <v>1392</v>
      </c>
      <c r="M828" s="22" t="s">
        <v>433</v>
      </c>
      <c r="N828" s="22" t="s">
        <v>155</v>
      </c>
      <c r="O828" s="22" t="s">
        <v>156</v>
      </c>
      <c r="P828" s="22" t="s">
        <v>148</v>
      </c>
      <c r="Q828" s="23" t="s">
        <v>148</v>
      </c>
      <c r="R828" s="47" t="s">
        <v>148</v>
      </c>
      <c r="S828" s="22" t="str">
        <f t="shared" si="75"/>
        <v>IfcWindowAll subtypes listed in COP</v>
      </c>
      <c r="T828" s="22" t="str">
        <f>IF(OR(J828="IfcCivilElement",K828="N.A",K828="all subtypes listed in COP",ISNUMBER(SEARCH(",",K828)))=TRUE,"skip",IF(LEFT(K828,1)="*",IF(ISNUMBER(MATCH(S828,#REF!,0))=TRUE,"check","okay"),IF(ISNUMBER(MATCH(S828,#REF!,0))=TRUE,"okay","check")))</f>
        <v>skip</v>
      </c>
      <c r="U828" s="20" t="str">
        <f t="shared" si="76"/>
        <v>Window</v>
      </c>
      <c r="V828" s="20" t="str">
        <f t="shared" si="77"/>
        <v>Window</v>
      </c>
      <c r="W828" s="20" t="str">
        <f t="shared" si="78"/>
        <v>okay</v>
      </c>
    </row>
    <row r="829" spans="1:23" x14ac:dyDescent="0.25">
      <c r="A829" s="43">
        <v>834</v>
      </c>
      <c r="B829" s="22" t="s">
        <v>143</v>
      </c>
      <c r="C829" s="22" t="s">
        <v>492</v>
      </c>
      <c r="D829" s="22" t="s">
        <v>434</v>
      </c>
      <c r="E829" s="22" t="s">
        <v>491</v>
      </c>
      <c r="F829" s="22" t="s">
        <v>492</v>
      </c>
      <c r="G829" s="22" t="s">
        <v>148</v>
      </c>
      <c r="H829" s="22" t="s">
        <v>492</v>
      </c>
      <c r="I829" s="22" t="s">
        <v>150</v>
      </c>
      <c r="J829" s="22" t="s">
        <v>493</v>
      </c>
      <c r="K829" s="51" t="s">
        <v>375</v>
      </c>
      <c r="L829" s="22" t="s">
        <v>1392</v>
      </c>
      <c r="M829" s="22" t="s">
        <v>435</v>
      </c>
      <c r="N829" s="22" t="s">
        <v>155</v>
      </c>
      <c r="O829" s="22" t="s">
        <v>156</v>
      </c>
      <c r="P829" s="22" t="s">
        <v>148</v>
      </c>
      <c r="Q829" s="23" t="s">
        <v>148</v>
      </c>
      <c r="R829" s="47" t="s">
        <v>148</v>
      </c>
      <c r="S829" s="22" t="str">
        <f t="shared" si="75"/>
        <v>IfcWindowAll subtypes listed in COP</v>
      </c>
      <c r="T829" s="22" t="str">
        <f>IF(OR(J829="IfcCivilElement",K829="N.A",K829="all subtypes listed in COP",ISNUMBER(SEARCH(",",K829)))=TRUE,"skip",IF(LEFT(K829,1)="*",IF(ISNUMBER(MATCH(S829,#REF!,0))=TRUE,"check","okay"),IF(ISNUMBER(MATCH(S829,#REF!,0))=TRUE,"okay","check")))</f>
        <v>skip</v>
      </c>
      <c r="U829" s="20" t="str">
        <f t="shared" si="76"/>
        <v>Window</v>
      </c>
      <c r="V829" s="20" t="str">
        <f t="shared" si="77"/>
        <v>Window</v>
      </c>
      <c r="W829" s="20" t="str">
        <f t="shared" si="78"/>
        <v>okay</v>
      </c>
    </row>
    <row r="830" spans="1:23" x14ac:dyDescent="0.25">
      <c r="A830" s="43">
        <v>835</v>
      </c>
      <c r="B830" s="22" t="s">
        <v>298</v>
      </c>
      <c r="C830" s="22" t="s">
        <v>492</v>
      </c>
      <c r="D830" s="22" t="s">
        <v>305</v>
      </c>
      <c r="E830" s="22" t="s">
        <v>491</v>
      </c>
      <c r="F830" s="22" t="s">
        <v>492</v>
      </c>
      <c r="G830" s="22" t="s">
        <v>148</v>
      </c>
      <c r="H830" s="22" t="s">
        <v>492</v>
      </c>
      <c r="I830" s="22" t="s">
        <v>150</v>
      </c>
      <c r="J830" s="22" t="s">
        <v>493</v>
      </c>
      <c r="K830" s="51" t="s">
        <v>375</v>
      </c>
      <c r="L830" s="22" t="s">
        <v>224</v>
      </c>
      <c r="M830" s="22" t="s">
        <v>305</v>
      </c>
      <c r="N830" s="22" t="s">
        <v>171</v>
      </c>
      <c r="O830" s="22" t="s">
        <v>148</v>
      </c>
      <c r="P830" s="22" t="s">
        <v>226</v>
      </c>
      <c r="Q830" s="23" t="s">
        <v>148</v>
      </c>
      <c r="R830" s="47" t="s">
        <v>148</v>
      </c>
      <c r="S830" s="22" t="str">
        <f t="shared" si="75"/>
        <v>IfcWindowAll subtypes listed in COP</v>
      </c>
      <c r="T830" s="22" t="str">
        <f>IF(OR(J830="IfcCivilElement",K830="N.A",K830="all subtypes listed in COP",ISNUMBER(SEARCH(",",K830)))=TRUE,"skip",IF(LEFT(K830,1)="*",IF(ISNUMBER(MATCH(S830,#REF!,0))=TRUE,"check","okay"),IF(ISNUMBER(MATCH(S830,#REF!,0))=TRUE,"okay","check")))</f>
        <v>skip</v>
      </c>
      <c r="U830" s="20" t="str">
        <f t="shared" si="76"/>
        <v>Window</v>
      </c>
      <c r="V830" s="20" t="str">
        <f t="shared" si="77"/>
        <v>Materi</v>
      </c>
      <c r="W830" s="20" t="str">
        <f t="shared" si="78"/>
        <v>check</v>
      </c>
    </row>
    <row r="831" spans="1:23" x14ac:dyDescent="0.25">
      <c r="A831" s="43">
        <v>836</v>
      </c>
      <c r="B831" s="22" t="s">
        <v>271</v>
      </c>
      <c r="C831" s="22" t="s">
        <v>492</v>
      </c>
      <c r="D831" s="22" t="s">
        <v>1393</v>
      </c>
      <c r="E831" s="22" t="s">
        <v>491</v>
      </c>
      <c r="F831" s="22" t="s">
        <v>492</v>
      </c>
      <c r="G831" s="22" t="s">
        <v>148</v>
      </c>
      <c r="H831" s="22" t="s">
        <v>492</v>
      </c>
      <c r="I831" s="22" t="s">
        <v>150</v>
      </c>
      <c r="J831" s="22" t="s">
        <v>493</v>
      </c>
      <c r="K831" s="51" t="s">
        <v>375</v>
      </c>
      <c r="L831" s="22" t="s">
        <v>494</v>
      </c>
      <c r="M831" s="22" t="s">
        <v>1394</v>
      </c>
      <c r="N831" s="22" t="s">
        <v>155</v>
      </c>
      <c r="O831" s="22" t="s">
        <v>156</v>
      </c>
      <c r="P831" s="22" t="s">
        <v>148</v>
      </c>
      <c r="Q831" s="23" t="s">
        <v>148</v>
      </c>
      <c r="R831" s="47" t="s">
        <v>148</v>
      </c>
      <c r="S831" s="22" t="str">
        <f t="shared" si="75"/>
        <v>IfcWindowAll subtypes listed in COP</v>
      </c>
      <c r="T831" s="22" t="str">
        <f>IF(OR(J831="IfcCivilElement",K831="N.A",K831="all subtypes listed in COP",ISNUMBER(SEARCH(",",K831)))=TRUE,"skip",IF(LEFT(K831,1)="*",IF(ISNUMBER(MATCH(S831,#REF!,0))=TRUE,"check","okay"),IF(ISNUMBER(MATCH(S831,#REF!,0))=TRUE,"okay","check")))</f>
        <v>skip</v>
      </c>
      <c r="U831" s="20" t="str">
        <f t="shared" si="76"/>
        <v>Window</v>
      </c>
      <c r="V831" s="20" t="str">
        <f t="shared" si="77"/>
        <v>Window</v>
      </c>
      <c r="W831" s="20" t="str">
        <f t="shared" si="78"/>
        <v>okay</v>
      </c>
    </row>
    <row r="832" spans="1:23" x14ac:dyDescent="0.25">
      <c r="A832" s="43">
        <v>837</v>
      </c>
      <c r="B832" s="22" t="s">
        <v>143</v>
      </c>
      <c r="C832" s="22" t="s">
        <v>492</v>
      </c>
      <c r="D832" s="22" t="s">
        <v>1397</v>
      </c>
      <c r="E832" s="22" t="s">
        <v>491</v>
      </c>
      <c r="F832" s="22" t="s">
        <v>492</v>
      </c>
      <c r="G832" s="22" t="s">
        <v>148</v>
      </c>
      <c r="H832" s="22" t="s">
        <v>492</v>
      </c>
      <c r="I832" s="22" t="s">
        <v>150</v>
      </c>
      <c r="J832" s="22" t="s">
        <v>493</v>
      </c>
      <c r="K832" s="51" t="s">
        <v>375</v>
      </c>
      <c r="L832" s="22" t="s">
        <v>494</v>
      </c>
      <c r="M832" s="22" t="s">
        <v>1398</v>
      </c>
      <c r="N832" s="22" t="s">
        <v>256</v>
      </c>
      <c r="O832" s="22" t="s">
        <v>148</v>
      </c>
      <c r="P832" s="22" t="s">
        <v>148</v>
      </c>
      <c r="Q832" s="23" t="s">
        <v>148</v>
      </c>
      <c r="R832" s="47" t="s">
        <v>1399</v>
      </c>
      <c r="S832" s="22" t="str">
        <f t="shared" si="75"/>
        <v>IfcWindowAll subtypes listed in COP</v>
      </c>
      <c r="T832" s="22" t="str">
        <f>IF(OR(J832="IfcCivilElement",K832="N.A",K832="all subtypes listed in COP",ISNUMBER(SEARCH(",",K832)))=TRUE,"skip",IF(LEFT(K832,1)="*",IF(ISNUMBER(MATCH(S832,#REF!,0))=TRUE,"check","okay"),IF(ISNUMBER(MATCH(S832,#REF!,0))=TRUE,"okay","check")))</f>
        <v>skip</v>
      </c>
      <c r="U832" s="20" t="str">
        <f t="shared" si="76"/>
        <v>Window</v>
      </c>
      <c r="V832" s="20" t="str">
        <f t="shared" si="77"/>
        <v>Window</v>
      </c>
      <c r="W832" s="20" t="str">
        <f t="shared" si="78"/>
        <v>okay</v>
      </c>
    </row>
  </sheetData>
  <autoFilter ref="A1:W832" xr:uid="{E04FDEE8-BCDA-4B09-94D4-EDFAACBEB671}"/>
  <hyperlinks>
    <hyperlink ref="Q690" location="'Space Values'!A1" display="Refer to Space Values sheet" xr:uid="{44FEFE16-9FF1-4926-BA8A-E1F01523D4A7}"/>
    <hyperlink ref="Q698" location="'Space Values'!A1" display="Refer to Space Values sheet" xr:uid="{39777CD0-009A-4AE2-9ABC-456F9C9C7629}"/>
    <hyperlink ref="Q651" location="'Space Values'!A1" display="Refer to Space Values sheet" xr:uid="{CBDD995E-EBBE-480D-B541-CF2FCD5B8D6F}"/>
    <hyperlink ref="Q652" location="'Space Values'!A1" display="Refer to Space Values sheet" xr:uid="{1F817D43-5BF7-4AB2-B153-91E9F46A2679}"/>
    <hyperlink ref="Q654" location="'Space Values'!A1" display="Refer to Space Values sheet" xr:uid="{755A4943-26F0-4AFE-9A39-ED91D0FB819C}"/>
    <hyperlink ref="Q657" location="'Space Values'!A1" display="Refer to Space Values sheet" xr:uid="{34D3E939-D4C9-42E5-94A2-5FD02FAFABE5}"/>
    <hyperlink ref="Q670" location="'Space Values'!A1" display="Refer to Space Values sheet" xr:uid="{BB1D1A44-1135-4BB6-9803-832A4A3F72E3}"/>
    <hyperlink ref="Q671" location="'Space Values'!A1" display="Refer to Space Values sheet" xr:uid="{625BBAF3-1249-4134-BC13-44EB29EE41FC}"/>
    <hyperlink ref="Q658" location="'Space Values'!A1" display="Refer to Space Values sheet" xr:uid="{D40CB499-56DB-4BCB-8117-9335E813ABF5}"/>
    <hyperlink ref="Q659" location="'Space Values'!A1" display="Refer to Space Values sheet" xr:uid="{107681B6-C0BB-475E-8A1B-2255820DC79D}"/>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F381-7EBC-4497-A41E-121F0955C066}">
  <sheetPr>
    <tabColor theme="8" tint="0.59999389629810485"/>
  </sheetPr>
  <dimension ref="A1:C1406"/>
  <sheetViews>
    <sheetView zoomScaleNormal="100" workbookViewId="0">
      <pane ySplit="1" topLeftCell="A2" activePane="bottomLeft" state="frozen"/>
      <selection pane="bottomLeft" activeCell="B8" sqref="B8"/>
    </sheetView>
  </sheetViews>
  <sheetFormatPr defaultColWidth="8.85546875" defaultRowHeight="15" x14ac:dyDescent="0.25"/>
  <cols>
    <col min="1" max="1" width="20.85546875" style="3" customWidth="1"/>
    <col min="2" max="2" width="68.42578125" style="3" customWidth="1"/>
    <col min="3" max="3" width="37.5703125" style="3" customWidth="1"/>
    <col min="4" max="16384" width="8.85546875" style="3"/>
  </cols>
  <sheetData>
    <row r="1" spans="1:3" x14ac:dyDescent="0.25">
      <c r="A1" s="37" t="s">
        <v>23</v>
      </c>
      <c r="B1" s="38" t="s">
        <v>1403</v>
      </c>
      <c r="C1" s="38" t="s">
        <v>1404</v>
      </c>
    </row>
    <row r="2" spans="1:3" x14ac:dyDescent="0.25">
      <c r="A2" s="23" t="s">
        <v>1260</v>
      </c>
      <c r="B2" s="48" t="s">
        <v>2179</v>
      </c>
      <c r="C2" s="39"/>
    </row>
    <row r="3" spans="1:3" x14ac:dyDescent="0.25">
      <c r="A3" s="23" t="s">
        <v>1260</v>
      </c>
      <c r="B3" s="48" t="s">
        <v>2180</v>
      </c>
      <c r="C3" s="39"/>
    </row>
    <row r="4" spans="1:3" x14ac:dyDescent="0.25">
      <c r="A4" s="23" t="s">
        <v>1260</v>
      </c>
      <c r="B4" s="48" t="s">
        <v>2181</v>
      </c>
      <c r="C4" s="39"/>
    </row>
    <row r="5" spans="1:3" x14ac:dyDescent="0.25">
      <c r="A5" s="23" t="s">
        <v>1260</v>
      </c>
      <c r="B5" s="48" t="s">
        <v>2182</v>
      </c>
      <c r="C5" s="39"/>
    </row>
    <row r="6" spans="1:3" x14ac:dyDescent="0.25">
      <c r="A6" s="23" t="s">
        <v>1260</v>
      </c>
      <c r="B6" s="48" t="s">
        <v>2183</v>
      </c>
      <c r="C6" s="39"/>
    </row>
    <row r="7" spans="1:3" x14ac:dyDescent="0.25">
      <c r="A7" s="23" t="s">
        <v>1260</v>
      </c>
      <c r="B7" s="48" t="s">
        <v>2242</v>
      </c>
      <c r="C7" s="39"/>
    </row>
    <row r="8" spans="1:3" x14ac:dyDescent="0.25">
      <c r="A8" s="23" t="s">
        <v>1260</v>
      </c>
      <c r="B8" s="48" t="s">
        <v>2243</v>
      </c>
      <c r="C8" s="39"/>
    </row>
    <row r="9" spans="1:3" x14ac:dyDescent="0.25">
      <c r="A9" s="23" t="s">
        <v>1260</v>
      </c>
      <c r="B9" s="48" t="s">
        <v>2184</v>
      </c>
      <c r="C9" s="39"/>
    </row>
    <row r="10" spans="1:3" x14ac:dyDescent="0.25">
      <c r="A10" s="23" t="s">
        <v>1260</v>
      </c>
      <c r="B10" s="48" t="s">
        <v>2185</v>
      </c>
      <c r="C10" s="39"/>
    </row>
    <row r="11" spans="1:3" x14ac:dyDescent="0.25">
      <c r="A11" s="23" t="s">
        <v>1260</v>
      </c>
      <c r="B11" s="48" t="s">
        <v>2186</v>
      </c>
      <c r="C11" s="39"/>
    </row>
    <row r="12" spans="1:3" x14ac:dyDescent="0.25">
      <c r="A12" s="23" t="s">
        <v>1260</v>
      </c>
      <c r="B12" s="48" t="s">
        <v>2187</v>
      </c>
      <c r="C12" s="39"/>
    </row>
    <row r="13" spans="1:3" x14ac:dyDescent="0.25">
      <c r="A13" s="23" t="s">
        <v>1260</v>
      </c>
      <c r="B13" s="48" t="s">
        <v>2188</v>
      </c>
      <c r="C13" s="39"/>
    </row>
    <row r="14" spans="1:3" x14ac:dyDescent="0.25">
      <c r="A14" s="23" t="s">
        <v>1260</v>
      </c>
      <c r="B14" s="48" t="s">
        <v>2189</v>
      </c>
      <c r="C14" s="39"/>
    </row>
    <row r="15" spans="1:3" x14ac:dyDescent="0.25">
      <c r="A15" s="23" t="s">
        <v>1260</v>
      </c>
      <c r="B15" s="48" t="s">
        <v>2190</v>
      </c>
      <c r="C15" s="39"/>
    </row>
    <row r="16" spans="1:3" x14ac:dyDescent="0.25">
      <c r="A16" s="23" t="s">
        <v>1260</v>
      </c>
      <c r="B16" s="48" t="s">
        <v>2191</v>
      </c>
      <c r="C16" s="39"/>
    </row>
    <row r="17" spans="1:3" x14ac:dyDescent="0.25">
      <c r="A17" s="23" t="s">
        <v>1260</v>
      </c>
      <c r="B17" s="48" t="s">
        <v>2192</v>
      </c>
      <c r="C17" s="39"/>
    </row>
    <row r="18" spans="1:3" x14ac:dyDescent="0.25">
      <c r="A18" s="23" t="s">
        <v>1260</v>
      </c>
      <c r="B18" s="48" t="s">
        <v>2193</v>
      </c>
      <c r="C18" s="39"/>
    </row>
    <row r="19" spans="1:3" x14ac:dyDescent="0.25">
      <c r="A19" s="23" t="s">
        <v>1260</v>
      </c>
      <c r="B19" s="48" t="s">
        <v>2194</v>
      </c>
      <c r="C19" s="39"/>
    </row>
    <row r="20" spans="1:3" x14ac:dyDescent="0.25">
      <c r="A20" s="23" t="s">
        <v>1260</v>
      </c>
      <c r="B20" s="48" t="s">
        <v>1476</v>
      </c>
      <c r="C20" s="39"/>
    </row>
    <row r="21" spans="1:3" x14ac:dyDescent="0.25">
      <c r="A21" s="23" t="s">
        <v>1260</v>
      </c>
      <c r="B21" s="48" t="s">
        <v>2195</v>
      </c>
      <c r="C21" s="39"/>
    </row>
    <row r="22" spans="1:3" x14ac:dyDescent="0.25">
      <c r="A22" s="23" t="s">
        <v>1260</v>
      </c>
      <c r="B22" s="48" t="s">
        <v>2196</v>
      </c>
      <c r="C22" s="39"/>
    </row>
    <row r="23" spans="1:3" x14ac:dyDescent="0.25">
      <c r="A23" s="23" t="s">
        <v>1260</v>
      </c>
      <c r="B23" s="48" t="s">
        <v>1572</v>
      </c>
      <c r="C23" s="39"/>
    </row>
    <row r="24" spans="1:3" x14ac:dyDescent="0.25">
      <c r="A24" s="23" t="s">
        <v>1260</v>
      </c>
      <c r="B24" s="48" t="s">
        <v>1405</v>
      </c>
      <c r="C24" s="39"/>
    </row>
    <row r="25" spans="1:3" x14ac:dyDescent="0.25">
      <c r="A25" s="23" t="s">
        <v>1260</v>
      </c>
      <c r="B25" s="48" t="s">
        <v>2197</v>
      </c>
      <c r="C25" s="39"/>
    </row>
    <row r="26" spans="1:3" x14ac:dyDescent="0.25">
      <c r="A26" s="23" t="s">
        <v>1260</v>
      </c>
      <c r="B26" s="48" t="s">
        <v>1675</v>
      </c>
      <c r="C26" s="39"/>
    </row>
    <row r="27" spans="1:3" x14ac:dyDescent="0.25">
      <c r="A27" s="23" t="s">
        <v>1260</v>
      </c>
      <c r="B27" s="48" t="s">
        <v>1559</v>
      </c>
      <c r="C27" s="39"/>
    </row>
    <row r="28" spans="1:3" x14ac:dyDescent="0.25">
      <c r="A28" s="23" t="s">
        <v>1260</v>
      </c>
      <c r="B28" s="48" t="s">
        <v>2198</v>
      </c>
      <c r="C28" s="39"/>
    </row>
    <row r="29" spans="1:3" x14ac:dyDescent="0.25">
      <c r="A29" s="23" t="s">
        <v>1260</v>
      </c>
      <c r="B29" s="48" t="s">
        <v>2199</v>
      </c>
      <c r="C29" s="39"/>
    </row>
    <row r="30" spans="1:3" x14ac:dyDescent="0.25">
      <c r="A30" s="23" t="s">
        <v>1260</v>
      </c>
      <c r="B30" s="48" t="s">
        <v>2200</v>
      </c>
      <c r="C30" s="39"/>
    </row>
    <row r="31" spans="1:3" x14ac:dyDescent="0.25">
      <c r="A31" s="23" t="s">
        <v>1260</v>
      </c>
      <c r="B31" s="48" t="s">
        <v>1805</v>
      </c>
      <c r="C31" s="39"/>
    </row>
    <row r="32" spans="1:3" x14ac:dyDescent="0.25">
      <c r="A32" s="23" t="s">
        <v>1260</v>
      </c>
      <c r="B32" s="48" t="s">
        <v>2201</v>
      </c>
      <c r="C32" s="39"/>
    </row>
    <row r="33" spans="1:3" x14ac:dyDescent="0.25">
      <c r="A33" s="23" t="s">
        <v>1260</v>
      </c>
      <c r="B33" s="48" t="s">
        <v>1406</v>
      </c>
      <c r="C33" s="39"/>
    </row>
    <row r="34" spans="1:3" x14ac:dyDescent="0.25">
      <c r="A34" s="23" t="s">
        <v>1260</v>
      </c>
      <c r="B34" s="48" t="s">
        <v>2202</v>
      </c>
      <c r="C34" s="39"/>
    </row>
    <row r="35" spans="1:3" x14ac:dyDescent="0.25">
      <c r="A35" s="23" t="s">
        <v>1260</v>
      </c>
      <c r="B35" s="48" t="s">
        <v>2203</v>
      </c>
      <c r="C35" s="39"/>
    </row>
    <row r="36" spans="1:3" x14ac:dyDescent="0.25">
      <c r="A36" s="23" t="s">
        <v>1260</v>
      </c>
      <c r="B36" s="48" t="s">
        <v>2204</v>
      </c>
      <c r="C36" s="39"/>
    </row>
    <row r="37" spans="1:3" x14ac:dyDescent="0.25">
      <c r="A37" s="23" t="s">
        <v>1260</v>
      </c>
      <c r="B37" s="48" t="s">
        <v>2205</v>
      </c>
      <c r="C37" s="39"/>
    </row>
    <row r="38" spans="1:3" x14ac:dyDescent="0.25">
      <c r="A38" s="23" t="s">
        <v>1260</v>
      </c>
      <c r="B38" s="48" t="s">
        <v>1410</v>
      </c>
      <c r="C38" s="39"/>
    </row>
    <row r="39" spans="1:3" x14ac:dyDescent="0.25">
      <c r="A39" s="23" t="s">
        <v>1260</v>
      </c>
      <c r="B39" s="48" t="s">
        <v>2206</v>
      </c>
      <c r="C39" s="39"/>
    </row>
    <row r="40" spans="1:3" x14ac:dyDescent="0.25">
      <c r="A40" s="23" t="s">
        <v>1260</v>
      </c>
      <c r="B40" s="48" t="s">
        <v>2207</v>
      </c>
      <c r="C40" s="39"/>
    </row>
    <row r="41" spans="1:3" x14ac:dyDescent="0.25">
      <c r="A41" s="23" t="s">
        <v>1260</v>
      </c>
      <c r="B41" s="48" t="s">
        <v>2244</v>
      </c>
      <c r="C41" s="39"/>
    </row>
    <row r="42" spans="1:3" x14ac:dyDescent="0.25">
      <c r="A42" s="23" t="s">
        <v>1260</v>
      </c>
      <c r="B42" s="48" t="s">
        <v>2209</v>
      </c>
      <c r="C42" s="39"/>
    </row>
    <row r="43" spans="1:3" x14ac:dyDescent="0.25">
      <c r="A43" s="23" t="s">
        <v>1260</v>
      </c>
      <c r="B43" s="48" t="s">
        <v>2210</v>
      </c>
      <c r="C43" s="39"/>
    </row>
    <row r="44" spans="1:3" x14ac:dyDescent="0.25">
      <c r="A44" s="23" t="s">
        <v>1260</v>
      </c>
      <c r="B44" s="48" t="s">
        <v>2211</v>
      </c>
      <c r="C44" s="39"/>
    </row>
    <row r="45" spans="1:3" x14ac:dyDescent="0.25">
      <c r="A45" s="23" t="s">
        <v>1260</v>
      </c>
      <c r="B45" s="48" t="s">
        <v>1550</v>
      </c>
      <c r="C45" s="39"/>
    </row>
    <row r="46" spans="1:3" x14ac:dyDescent="0.25">
      <c r="A46" s="23" t="s">
        <v>1260</v>
      </c>
      <c r="B46" s="48" t="s">
        <v>2212</v>
      </c>
      <c r="C46" s="39"/>
    </row>
    <row r="47" spans="1:3" x14ac:dyDescent="0.25">
      <c r="A47" s="23" t="s">
        <v>1260</v>
      </c>
      <c r="B47" s="48" t="s">
        <v>2213</v>
      </c>
      <c r="C47" s="39"/>
    </row>
    <row r="48" spans="1:3" x14ac:dyDescent="0.25">
      <c r="A48" s="23" t="s">
        <v>1260</v>
      </c>
      <c r="B48" s="48" t="s">
        <v>1407</v>
      </c>
      <c r="C48" s="39"/>
    </row>
    <row r="49" spans="1:3" x14ac:dyDescent="0.25">
      <c r="A49" s="23" t="s">
        <v>1260</v>
      </c>
      <c r="B49" s="48" t="s">
        <v>2214</v>
      </c>
      <c r="C49" s="39"/>
    </row>
    <row r="50" spans="1:3" x14ac:dyDescent="0.25">
      <c r="A50" s="23" t="s">
        <v>1260</v>
      </c>
      <c r="B50" s="48" t="s">
        <v>1408</v>
      </c>
      <c r="C50" s="39"/>
    </row>
    <row r="51" spans="1:3" x14ac:dyDescent="0.25">
      <c r="A51" s="23" t="s">
        <v>1260</v>
      </c>
      <c r="B51" s="48" t="s">
        <v>2215</v>
      </c>
      <c r="C51" s="39"/>
    </row>
    <row r="52" spans="1:3" x14ac:dyDescent="0.25">
      <c r="A52" s="23" t="s">
        <v>1260</v>
      </c>
      <c r="B52" s="48" t="s">
        <v>2216</v>
      </c>
      <c r="C52" s="39"/>
    </row>
    <row r="53" spans="1:3" x14ac:dyDescent="0.25">
      <c r="A53" s="23" t="s">
        <v>1260</v>
      </c>
      <c r="B53" s="48" t="s">
        <v>2217</v>
      </c>
      <c r="C53" s="39"/>
    </row>
    <row r="54" spans="1:3" x14ac:dyDescent="0.25">
      <c r="A54" s="23" t="s">
        <v>1260</v>
      </c>
      <c r="B54" s="48" t="s">
        <v>1806</v>
      </c>
      <c r="C54" s="39"/>
    </row>
    <row r="55" spans="1:3" x14ac:dyDescent="0.25">
      <c r="A55" s="23" t="s">
        <v>1260</v>
      </c>
      <c r="B55" s="48" t="s">
        <v>1420</v>
      </c>
      <c r="C55" s="39"/>
    </row>
    <row r="56" spans="1:3" x14ac:dyDescent="0.25">
      <c r="A56" s="23" t="s">
        <v>1260</v>
      </c>
      <c r="B56" s="48" t="s">
        <v>2218</v>
      </c>
      <c r="C56" s="39"/>
    </row>
    <row r="57" spans="1:3" x14ac:dyDescent="0.25">
      <c r="A57" s="23" t="s">
        <v>1260</v>
      </c>
      <c r="B57" s="48" t="s">
        <v>2219</v>
      </c>
      <c r="C57" s="39"/>
    </row>
    <row r="58" spans="1:3" x14ac:dyDescent="0.25">
      <c r="A58" s="23" t="s">
        <v>1260</v>
      </c>
      <c r="B58" s="48" t="s">
        <v>2220</v>
      </c>
      <c r="C58" s="39"/>
    </row>
    <row r="59" spans="1:3" x14ac:dyDescent="0.25">
      <c r="A59" s="23" t="s">
        <v>1260</v>
      </c>
      <c r="B59" s="48" t="s">
        <v>2221</v>
      </c>
      <c r="C59" s="39"/>
    </row>
    <row r="60" spans="1:3" x14ac:dyDescent="0.25">
      <c r="A60" s="23" t="s">
        <v>1260</v>
      </c>
      <c r="B60" s="48" t="s">
        <v>2222</v>
      </c>
      <c r="C60" s="39"/>
    </row>
    <row r="61" spans="1:3" x14ac:dyDescent="0.25">
      <c r="A61" s="23" t="s">
        <v>1260</v>
      </c>
      <c r="B61" s="48" t="s">
        <v>1422</v>
      </c>
      <c r="C61" s="39"/>
    </row>
    <row r="62" spans="1:3" x14ac:dyDescent="0.25">
      <c r="A62" s="23" t="s">
        <v>1260</v>
      </c>
      <c r="B62" s="48" t="s">
        <v>2223</v>
      </c>
      <c r="C62" s="39"/>
    </row>
    <row r="63" spans="1:3" x14ac:dyDescent="0.25">
      <c r="A63" s="23" t="s">
        <v>1260</v>
      </c>
      <c r="B63" s="48" t="s">
        <v>2224</v>
      </c>
      <c r="C63" s="39"/>
    </row>
    <row r="64" spans="1:3" x14ac:dyDescent="0.25">
      <c r="A64" s="23" t="s">
        <v>1260</v>
      </c>
      <c r="B64" s="48" t="s">
        <v>2225</v>
      </c>
      <c r="C64" s="39"/>
    </row>
    <row r="65" spans="1:3" x14ac:dyDescent="0.25">
      <c r="A65" s="23" t="s">
        <v>1260</v>
      </c>
      <c r="B65" s="48" t="s">
        <v>2226</v>
      </c>
      <c r="C65" s="39"/>
    </row>
    <row r="66" spans="1:3" x14ac:dyDescent="0.25">
      <c r="A66" s="23" t="s">
        <v>1260</v>
      </c>
      <c r="B66" s="48" t="s">
        <v>2227</v>
      </c>
      <c r="C66" s="39"/>
    </row>
    <row r="67" spans="1:3" x14ac:dyDescent="0.25">
      <c r="A67" s="23" t="s">
        <v>1260</v>
      </c>
      <c r="B67" s="48" t="s">
        <v>1688</v>
      </c>
      <c r="C67" s="39"/>
    </row>
    <row r="68" spans="1:3" x14ac:dyDescent="0.25">
      <c r="A68" s="23" t="s">
        <v>1260</v>
      </c>
      <c r="B68" s="48" t="s">
        <v>2228</v>
      </c>
      <c r="C68" s="39"/>
    </row>
    <row r="69" spans="1:3" x14ac:dyDescent="0.25">
      <c r="A69" s="23" t="s">
        <v>1260</v>
      </c>
      <c r="B69" s="48" t="s">
        <v>2229</v>
      </c>
      <c r="C69" s="39"/>
    </row>
    <row r="70" spans="1:3" x14ac:dyDescent="0.25">
      <c r="A70" s="23" t="s">
        <v>1260</v>
      </c>
      <c r="B70" s="48" t="s">
        <v>2230</v>
      </c>
      <c r="C70" s="39"/>
    </row>
    <row r="71" spans="1:3" x14ac:dyDescent="0.25">
      <c r="A71" s="23" t="s">
        <v>1260</v>
      </c>
      <c r="B71" s="48" t="s">
        <v>2231</v>
      </c>
      <c r="C71" s="39"/>
    </row>
    <row r="72" spans="1:3" x14ac:dyDescent="0.25">
      <c r="A72" s="23" t="s">
        <v>1260</v>
      </c>
      <c r="B72" s="48" t="s">
        <v>2232</v>
      </c>
      <c r="C72" s="39"/>
    </row>
    <row r="73" spans="1:3" x14ac:dyDescent="0.25">
      <c r="A73" s="23" t="s">
        <v>1260</v>
      </c>
      <c r="B73" s="48" t="s">
        <v>658</v>
      </c>
      <c r="C73" s="39"/>
    </row>
    <row r="74" spans="1:3" x14ac:dyDescent="0.25">
      <c r="A74" s="23" t="s">
        <v>1260</v>
      </c>
      <c r="B74" s="48" t="s">
        <v>1409</v>
      </c>
      <c r="C74" s="39"/>
    </row>
    <row r="75" spans="1:3" x14ac:dyDescent="0.25">
      <c r="A75" s="23" t="s">
        <v>1260</v>
      </c>
      <c r="B75" s="48" t="s">
        <v>1807</v>
      </c>
      <c r="C75" s="39"/>
    </row>
    <row r="76" spans="1:3" x14ac:dyDescent="0.25">
      <c r="A76" s="23" t="s">
        <v>1260</v>
      </c>
      <c r="B76" s="48" t="s">
        <v>2233</v>
      </c>
      <c r="C76" s="39"/>
    </row>
    <row r="77" spans="1:3" x14ac:dyDescent="0.25">
      <c r="A77" s="23" t="s">
        <v>1260</v>
      </c>
      <c r="B77" s="48" t="s">
        <v>1808</v>
      </c>
      <c r="C77" s="39"/>
    </row>
    <row r="78" spans="1:3" x14ac:dyDescent="0.25">
      <c r="A78" s="23" t="s">
        <v>1260</v>
      </c>
      <c r="B78" s="48" t="s">
        <v>1809</v>
      </c>
      <c r="C78" s="39"/>
    </row>
    <row r="79" spans="1:3" x14ac:dyDescent="0.25">
      <c r="A79" s="23" t="s">
        <v>1260</v>
      </c>
      <c r="B79" s="48" t="s">
        <v>2234</v>
      </c>
      <c r="C79" s="39"/>
    </row>
    <row r="80" spans="1:3" x14ac:dyDescent="0.25">
      <c r="A80" s="23" t="s">
        <v>1260</v>
      </c>
      <c r="B80" s="48" t="s">
        <v>2235</v>
      </c>
      <c r="C80" s="39"/>
    </row>
    <row r="81" spans="1:3" x14ac:dyDescent="0.25">
      <c r="A81" s="23" t="s">
        <v>1260</v>
      </c>
      <c r="B81" s="23" t="s">
        <v>2208</v>
      </c>
      <c r="C81" s="39"/>
    </row>
    <row r="82" spans="1:3" x14ac:dyDescent="0.25">
      <c r="A82" s="23" t="s">
        <v>1260</v>
      </c>
      <c r="B82" s="48" t="s">
        <v>1811</v>
      </c>
      <c r="C82" s="39"/>
    </row>
    <row r="83" spans="1:3" x14ac:dyDescent="0.25">
      <c r="A83" s="23" t="s">
        <v>1260</v>
      </c>
      <c r="B83" s="48" t="s">
        <v>2236</v>
      </c>
      <c r="C83" s="39"/>
    </row>
    <row r="84" spans="1:3" x14ac:dyDescent="0.25">
      <c r="A84" s="23" t="s">
        <v>1260</v>
      </c>
      <c r="B84" s="48" t="s">
        <v>1812</v>
      </c>
      <c r="C84" s="39"/>
    </row>
    <row r="85" spans="1:3" x14ac:dyDescent="0.25">
      <c r="A85" s="23" t="s">
        <v>1260</v>
      </c>
      <c r="B85" s="48" t="s">
        <v>1813</v>
      </c>
      <c r="C85" s="39"/>
    </row>
    <row r="86" spans="1:3" x14ac:dyDescent="0.25">
      <c r="A86" s="23" t="s">
        <v>1260</v>
      </c>
      <c r="B86" s="48" t="s">
        <v>1814</v>
      </c>
      <c r="C86" s="39"/>
    </row>
    <row r="87" spans="1:3" x14ac:dyDescent="0.25">
      <c r="A87" s="23" t="s">
        <v>1260</v>
      </c>
      <c r="B87" s="48" t="s">
        <v>2237</v>
      </c>
      <c r="C87" s="39"/>
    </row>
    <row r="88" spans="1:3" x14ac:dyDescent="0.25">
      <c r="A88" s="23" t="s">
        <v>1260</v>
      </c>
      <c r="B88" s="48" t="s">
        <v>1815</v>
      </c>
      <c r="C88" s="39"/>
    </row>
    <row r="89" spans="1:3" x14ac:dyDescent="0.25">
      <c r="A89" s="23" t="s">
        <v>1260</v>
      </c>
      <c r="B89" s="48" t="s">
        <v>1816</v>
      </c>
      <c r="C89" s="39"/>
    </row>
    <row r="90" spans="1:3" x14ac:dyDescent="0.25">
      <c r="A90" s="23" t="s">
        <v>1260</v>
      </c>
      <c r="B90" s="48" t="s">
        <v>2238</v>
      </c>
      <c r="C90" s="39"/>
    </row>
    <row r="91" spans="1:3" x14ac:dyDescent="0.25">
      <c r="A91" s="23" t="s">
        <v>1260</v>
      </c>
      <c r="B91" s="48" t="s">
        <v>2239</v>
      </c>
      <c r="C91" s="39"/>
    </row>
    <row r="92" spans="1:3" x14ac:dyDescent="0.25">
      <c r="A92" s="23" t="s">
        <v>1260</v>
      </c>
      <c r="B92" s="48" t="s">
        <v>2240</v>
      </c>
      <c r="C92" s="39"/>
    </row>
    <row r="93" spans="1:3" x14ac:dyDescent="0.25">
      <c r="A93" s="23" t="s">
        <v>1260</v>
      </c>
      <c r="B93" s="48" t="s">
        <v>2241</v>
      </c>
      <c r="C93" s="39"/>
    </row>
    <row r="94" spans="1:3" x14ac:dyDescent="0.25">
      <c r="A94" s="23" t="s">
        <v>1260</v>
      </c>
      <c r="B94" s="48" t="s">
        <v>1817</v>
      </c>
      <c r="C94" s="39"/>
    </row>
    <row r="95" spans="1:3" x14ac:dyDescent="0.25">
      <c r="A95" s="23" t="s">
        <v>1260</v>
      </c>
      <c r="B95" s="48" t="s">
        <v>1818</v>
      </c>
      <c r="C95" s="39"/>
    </row>
    <row r="96" spans="1:3" x14ac:dyDescent="0.25">
      <c r="A96" s="23" t="s">
        <v>1260</v>
      </c>
      <c r="B96" s="48" t="s">
        <v>1819</v>
      </c>
      <c r="C96" s="39"/>
    </row>
    <row r="97" spans="1:3" x14ac:dyDescent="0.25">
      <c r="A97" s="23" t="s">
        <v>598</v>
      </c>
      <c r="B97" s="23" t="s">
        <v>1446</v>
      </c>
      <c r="C97" s="39"/>
    </row>
    <row r="98" spans="1:3" x14ac:dyDescent="0.25">
      <c r="A98" s="23" t="s">
        <v>598</v>
      </c>
      <c r="B98" s="23" t="s">
        <v>1636</v>
      </c>
      <c r="C98" s="39"/>
    </row>
    <row r="99" spans="1:3" x14ac:dyDescent="0.25">
      <c r="A99" s="23" t="s">
        <v>598</v>
      </c>
      <c r="B99" s="23" t="s">
        <v>1820</v>
      </c>
      <c r="C99" s="39"/>
    </row>
    <row r="100" spans="1:3" x14ac:dyDescent="0.25">
      <c r="A100" s="23" t="s">
        <v>598</v>
      </c>
      <c r="B100" s="23" t="s">
        <v>1821</v>
      </c>
      <c r="C100" s="39"/>
    </row>
    <row r="101" spans="1:3" x14ac:dyDescent="0.25">
      <c r="A101" s="23" t="s">
        <v>598</v>
      </c>
      <c r="B101" s="23" t="s">
        <v>1822</v>
      </c>
      <c r="C101" s="39"/>
    </row>
    <row r="102" spans="1:3" x14ac:dyDescent="0.25">
      <c r="A102" s="23" t="s">
        <v>598</v>
      </c>
      <c r="B102" s="23" t="s">
        <v>1635</v>
      </c>
      <c r="C102" s="39"/>
    </row>
    <row r="103" spans="1:3" x14ac:dyDescent="0.25">
      <c r="A103" s="23" t="s">
        <v>598</v>
      </c>
      <c r="B103" s="23" t="s">
        <v>1823</v>
      </c>
      <c r="C103" s="39"/>
    </row>
    <row r="104" spans="1:3" x14ac:dyDescent="0.25">
      <c r="A104" s="23" t="s">
        <v>598</v>
      </c>
      <c r="B104" s="23" t="s">
        <v>1824</v>
      </c>
      <c r="C104" s="39"/>
    </row>
    <row r="105" spans="1:3" x14ac:dyDescent="0.25">
      <c r="A105" s="23" t="s">
        <v>598</v>
      </c>
      <c r="B105" s="23" t="s">
        <v>1825</v>
      </c>
      <c r="C105" s="39"/>
    </row>
    <row r="106" spans="1:3" x14ac:dyDescent="0.25">
      <c r="A106" s="23" t="s">
        <v>598</v>
      </c>
      <c r="B106" s="23" t="s">
        <v>1639</v>
      </c>
      <c r="C106" s="39"/>
    </row>
    <row r="107" spans="1:3" x14ac:dyDescent="0.25">
      <c r="A107" s="23" t="s">
        <v>598</v>
      </c>
      <c r="B107" s="23" t="s">
        <v>1826</v>
      </c>
      <c r="C107" s="39"/>
    </row>
    <row r="108" spans="1:3" x14ac:dyDescent="0.25">
      <c r="A108" s="23" t="s">
        <v>598</v>
      </c>
      <c r="B108" s="23" t="s">
        <v>582</v>
      </c>
      <c r="C108" s="39"/>
    </row>
    <row r="109" spans="1:3" x14ac:dyDescent="0.25">
      <c r="A109" s="23" t="s">
        <v>598</v>
      </c>
      <c r="B109" s="23" t="s">
        <v>1641</v>
      </c>
      <c r="C109" s="39"/>
    </row>
    <row r="110" spans="1:3" x14ac:dyDescent="0.25">
      <c r="A110" s="23" t="s">
        <v>598</v>
      </c>
      <c r="B110" s="23" t="s">
        <v>1642</v>
      </c>
      <c r="C110" s="39"/>
    </row>
    <row r="111" spans="1:3" x14ac:dyDescent="0.25">
      <c r="A111" s="23" t="s">
        <v>598</v>
      </c>
      <c r="B111" s="23" t="s">
        <v>1827</v>
      </c>
      <c r="C111" s="39"/>
    </row>
    <row r="112" spans="1:3" x14ac:dyDescent="0.25">
      <c r="A112" s="23" t="s">
        <v>598</v>
      </c>
      <c r="B112" s="23" t="s">
        <v>1469</v>
      </c>
      <c r="C112" s="39"/>
    </row>
    <row r="113" spans="1:3" x14ac:dyDescent="0.25">
      <c r="A113" s="23" t="s">
        <v>598</v>
      </c>
      <c r="B113" s="23" t="s">
        <v>1828</v>
      </c>
      <c r="C113" s="39"/>
    </row>
    <row r="114" spans="1:3" x14ac:dyDescent="0.25">
      <c r="A114" s="23" t="s">
        <v>598</v>
      </c>
      <c r="B114" s="23" t="s">
        <v>1646</v>
      </c>
      <c r="C114" s="39"/>
    </row>
    <row r="115" spans="1:3" x14ac:dyDescent="0.25">
      <c r="A115" s="23" t="s">
        <v>598</v>
      </c>
      <c r="B115" s="23" t="s">
        <v>1829</v>
      </c>
      <c r="C115" s="39"/>
    </row>
    <row r="116" spans="1:3" x14ac:dyDescent="0.25">
      <c r="A116" s="23" t="s">
        <v>598</v>
      </c>
      <c r="B116" s="23" t="s">
        <v>1830</v>
      </c>
      <c r="C116" s="39"/>
    </row>
    <row r="117" spans="1:3" x14ac:dyDescent="0.25">
      <c r="A117" s="23" t="s">
        <v>598</v>
      </c>
      <c r="B117" s="23" t="s">
        <v>1831</v>
      </c>
      <c r="C117" s="39"/>
    </row>
    <row r="118" spans="1:3" x14ac:dyDescent="0.25">
      <c r="A118" s="23" t="s">
        <v>598</v>
      </c>
      <c r="B118" s="23" t="s">
        <v>1832</v>
      </c>
      <c r="C118" s="39"/>
    </row>
    <row r="119" spans="1:3" x14ac:dyDescent="0.25">
      <c r="A119" s="23" t="s">
        <v>598</v>
      </c>
      <c r="B119" s="23" t="s">
        <v>1610</v>
      </c>
      <c r="C119" s="39"/>
    </row>
    <row r="120" spans="1:3" x14ac:dyDescent="0.25">
      <c r="A120" s="23" t="s">
        <v>598</v>
      </c>
      <c r="B120" s="23" t="s">
        <v>1833</v>
      </c>
      <c r="C120" s="39"/>
    </row>
    <row r="121" spans="1:3" x14ac:dyDescent="0.25">
      <c r="A121" s="23" t="s">
        <v>598</v>
      </c>
      <c r="B121" s="23" t="s">
        <v>1834</v>
      </c>
      <c r="C121" s="39"/>
    </row>
    <row r="122" spans="1:3" x14ac:dyDescent="0.25">
      <c r="A122" s="23" t="s">
        <v>598</v>
      </c>
      <c r="B122" s="23" t="s">
        <v>1835</v>
      </c>
      <c r="C122" s="39"/>
    </row>
    <row r="123" spans="1:3" x14ac:dyDescent="0.25">
      <c r="A123" s="23" t="s">
        <v>598</v>
      </c>
      <c r="B123" s="23" t="s">
        <v>1836</v>
      </c>
      <c r="C123" s="39"/>
    </row>
    <row r="124" spans="1:3" x14ac:dyDescent="0.25">
      <c r="A124" s="23" t="s">
        <v>598</v>
      </c>
      <c r="B124" s="23" t="s">
        <v>2245</v>
      </c>
      <c r="C124" s="39"/>
    </row>
    <row r="125" spans="1:3" x14ac:dyDescent="0.25">
      <c r="A125" s="23" t="s">
        <v>598</v>
      </c>
      <c r="B125" s="23" t="s">
        <v>1837</v>
      </c>
      <c r="C125" s="39"/>
    </row>
    <row r="126" spans="1:3" x14ac:dyDescent="0.25">
      <c r="A126" s="23" t="s">
        <v>598</v>
      </c>
      <c r="B126" s="23" t="s">
        <v>1838</v>
      </c>
      <c r="C126" s="39"/>
    </row>
    <row r="127" spans="1:3" x14ac:dyDescent="0.25">
      <c r="A127" s="23" t="s">
        <v>598</v>
      </c>
      <c r="B127" s="23" t="s">
        <v>1839</v>
      </c>
      <c r="C127" s="39"/>
    </row>
    <row r="128" spans="1:3" x14ac:dyDescent="0.25">
      <c r="A128" s="23" t="s">
        <v>598</v>
      </c>
      <c r="B128" s="23" t="s">
        <v>1840</v>
      </c>
      <c r="C128" s="39"/>
    </row>
    <row r="129" spans="1:3" x14ac:dyDescent="0.25">
      <c r="A129" s="23" t="s">
        <v>598</v>
      </c>
      <c r="B129" s="23" t="s">
        <v>1841</v>
      </c>
      <c r="C129" s="39"/>
    </row>
    <row r="130" spans="1:3" x14ac:dyDescent="0.25">
      <c r="A130" s="23" t="s">
        <v>598</v>
      </c>
      <c r="B130" s="23" t="s">
        <v>1842</v>
      </c>
      <c r="C130" s="39"/>
    </row>
    <row r="131" spans="1:3" x14ac:dyDescent="0.25">
      <c r="A131" s="23" t="s">
        <v>598</v>
      </c>
      <c r="B131" s="23" t="s">
        <v>1843</v>
      </c>
      <c r="C131" s="39"/>
    </row>
    <row r="132" spans="1:3" x14ac:dyDescent="0.25">
      <c r="A132" s="23" t="s">
        <v>598</v>
      </c>
      <c r="B132" s="23" t="s">
        <v>1845</v>
      </c>
      <c r="C132" s="39"/>
    </row>
    <row r="133" spans="1:3" x14ac:dyDescent="0.25">
      <c r="A133" s="23" t="s">
        <v>598</v>
      </c>
      <c r="B133" s="23" t="s">
        <v>1844</v>
      </c>
      <c r="C133" s="39"/>
    </row>
    <row r="134" spans="1:3" x14ac:dyDescent="0.25">
      <c r="A134" s="23" t="s">
        <v>598</v>
      </c>
      <c r="B134" s="23" t="s">
        <v>1846</v>
      </c>
      <c r="C134" s="39"/>
    </row>
    <row r="135" spans="1:3" x14ac:dyDescent="0.25">
      <c r="A135" s="23" t="s">
        <v>598</v>
      </c>
      <c r="B135" s="23" t="s">
        <v>1847</v>
      </c>
      <c r="C135" s="39"/>
    </row>
    <row r="136" spans="1:3" x14ac:dyDescent="0.25">
      <c r="A136" s="23" t="s">
        <v>598</v>
      </c>
      <c r="B136" s="23" t="s">
        <v>1848</v>
      </c>
      <c r="C136" s="39"/>
    </row>
    <row r="137" spans="1:3" x14ac:dyDescent="0.25">
      <c r="A137" s="23" t="s">
        <v>598</v>
      </c>
      <c r="B137" s="23" t="s">
        <v>1849</v>
      </c>
      <c r="C137" s="39"/>
    </row>
    <row r="138" spans="1:3" x14ac:dyDescent="0.25">
      <c r="A138" s="23" t="s">
        <v>598</v>
      </c>
      <c r="B138" s="23" t="s">
        <v>1850</v>
      </c>
      <c r="C138" s="39"/>
    </row>
    <row r="139" spans="1:3" x14ac:dyDescent="0.25">
      <c r="A139" s="23" t="s">
        <v>598</v>
      </c>
      <c r="B139" s="23" t="s">
        <v>1851</v>
      </c>
      <c r="C139" s="39"/>
    </row>
    <row r="140" spans="1:3" x14ac:dyDescent="0.25">
      <c r="A140" s="23" t="s">
        <v>598</v>
      </c>
      <c r="B140" s="23" t="s">
        <v>1852</v>
      </c>
      <c r="C140" s="39"/>
    </row>
    <row r="141" spans="1:3" x14ac:dyDescent="0.25">
      <c r="A141" s="23" t="s">
        <v>598</v>
      </c>
      <c r="B141" s="23" t="s">
        <v>1853</v>
      </c>
      <c r="C141" s="39"/>
    </row>
    <row r="142" spans="1:3" x14ac:dyDescent="0.25">
      <c r="A142" s="23" t="s">
        <v>598</v>
      </c>
      <c r="B142" s="23" t="s">
        <v>1854</v>
      </c>
      <c r="C142" s="39"/>
    </row>
    <row r="143" spans="1:3" x14ac:dyDescent="0.25">
      <c r="A143" s="23" t="s">
        <v>598</v>
      </c>
      <c r="B143" s="23" t="s">
        <v>1855</v>
      </c>
      <c r="C143" s="39"/>
    </row>
    <row r="144" spans="1:3" x14ac:dyDescent="0.25">
      <c r="A144" s="23" t="s">
        <v>598</v>
      </c>
      <c r="B144" s="23" t="s">
        <v>1856</v>
      </c>
      <c r="C144" s="39"/>
    </row>
    <row r="145" spans="1:3" x14ac:dyDescent="0.25">
      <c r="A145" s="23" t="s">
        <v>598</v>
      </c>
      <c r="B145" s="23" t="s">
        <v>1857</v>
      </c>
      <c r="C145" s="39"/>
    </row>
    <row r="146" spans="1:3" x14ac:dyDescent="0.25">
      <c r="A146" s="23" t="s">
        <v>598</v>
      </c>
      <c r="B146" s="23" t="s">
        <v>1858</v>
      </c>
      <c r="C146" s="39"/>
    </row>
    <row r="147" spans="1:3" x14ac:dyDescent="0.25">
      <c r="A147" s="23" t="s">
        <v>598</v>
      </c>
      <c r="B147" s="23" t="s">
        <v>1859</v>
      </c>
      <c r="C147" s="39"/>
    </row>
    <row r="148" spans="1:3" x14ac:dyDescent="0.25">
      <c r="A148" s="23" t="s">
        <v>598</v>
      </c>
      <c r="B148" s="23" t="s">
        <v>1860</v>
      </c>
      <c r="C148" s="39"/>
    </row>
    <row r="149" spans="1:3" x14ac:dyDescent="0.25">
      <c r="A149" s="23" t="s">
        <v>598</v>
      </c>
      <c r="B149" s="23" t="s">
        <v>1861</v>
      </c>
      <c r="C149" s="39"/>
    </row>
    <row r="150" spans="1:3" x14ac:dyDescent="0.25">
      <c r="A150" s="23" t="s">
        <v>598</v>
      </c>
      <c r="B150" s="23" t="s">
        <v>1862</v>
      </c>
      <c r="C150" s="39"/>
    </row>
    <row r="151" spans="1:3" x14ac:dyDescent="0.25">
      <c r="A151" s="23" t="s">
        <v>598</v>
      </c>
      <c r="B151" s="23" t="s">
        <v>1863</v>
      </c>
      <c r="C151" s="39"/>
    </row>
    <row r="152" spans="1:3" x14ac:dyDescent="0.25">
      <c r="A152" s="23" t="s">
        <v>598</v>
      </c>
      <c r="B152" s="23" t="s">
        <v>1864</v>
      </c>
      <c r="C152" s="39"/>
    </row>
    <row r="153" spans="1:3" x14ac:dyDescent="0.25">
      <c r="A153" s="23" t="s">
        <v>598</v>
      </c>
      <c r="B153" s="23" t="s">
        <v>1510</v>
      </c>
      <c r="C153" s="39"/>
    </row>
    <row r="154" spans="1:3" x14ac:dyDescent="0.25">
      <c r="A154" s="23" t="s">
        <v>598</v>
      </c>
      <c r="B154" s="23" t="s">
        <v>1865</v>
      </c>
      <c r="C154" s="39"/>
    </row>
    <row r="155" spans="1:3" x14ac:dyDescent="0.25">
      <c r="A155" s="23" t="s">
        <v>598</v>
      </c>
      <c r="B155" s="23" t="s">
        <v>1866</v>
      </c>
      <c r="C155" s="39"/>
    </row>
    <row r="156" spans="1:3" x14ac:dyDescent="0.25">
      <c r="A156" s="23" t="s">
        <v>598</v>
      </c>
      <c r="B156" s="23" t="s">
        <v>1867</v>
      </c>
      <c r="C156" s="39"/>
    </row>
    <row r="157" spans="1:3" x14ac:dyDescent="0.25">
      <c r="A157" s="23" t="s">
        <v>598</v>
      </c>
      <c r="B157" s="23" t="s">
        <v>1868</v>
      </c>
      <c r="C157" s="39"/>
    </row>
    <row r="158" spans="1:3" x14ac:dyDescent="0.25">
      <c r="A158" s="23" t="s">
        <v>598</v>
      </c>
      <c r="B158" s="23" t="s">
        <v>1869</v>
      </c>
      <c r="C158" s="39"/>
    </row>
    <row r="159" spans="1:3" x14ac:dyDescent="0.25">
      <c r="A159" s="23" t="s">
        <v>598</v>
      </c>
      <c r="B159" s="23" t="s">
        <v>1870</v>
      </c>
      <c r="C159" s="39"/>
    </row>
    <row r="160" spans="1:3" x14ac:dyDescent="0.25">
      <c r="A160" s="23" t="s">
        <v>598</v>
      </c>
      <c r="B160" s="23" t="s">
        <v>1871</v>
      </c>
      <c r="C160" s="39"/>
    </row>
    <row r="161" spans="1:3" x14ac:dyDescent="0.25">
      <c r="A161" s="23" t="s">
        <v>598</v>
      </c>
      <c r="B161" s="23" t="s">
        <v>1872</v>
      </c>
      <c r="C161" s="39"/>
    </row>
    <row r="162" spans="1:3" x14ac:dyDescent="0.25">
      <c r="A162" s="23" t="s">
        <v>598</v>
      </c>
      <c r="B162" s="23" t="s">
        <v>1873</v>
      </c>
      <c r="C162" s="39"/>
    </row>
    <row r="163" spans="1:3" x14ac:dyDescent="0.25">
      <c r="A163" s="23" t="s">
        <v>598</v>
      </c>
      <c r="B163" s="23" t="s">
        <v>1874</v>
      </c>
      <c r="C163" s="39"/>
    </row>
    <row r="164" spans="1:3" x14ac:dyDescent="0.25">
      <c r="A164" s="23" t="s">
        <v>598</v>
      </c>
      <c r="B164" s="23" t="s">
        <v>1875</v>
      </c>
      <c r="C164" s="39"/>
    </row>
    <row r="165" spans="1:3" x14ac:dyDescent="0.25">
      <c r="A165" s="23" t="s">
        <v>598</v>
      </c>
      <c r="B165" s="23" t="s">
        <v>1876</v>
      </c>
      <c r="C165" s="39"/>
    </row>
    <row r="166" spans="1:3" x14ac:dyDescent="0.25">
      <c r="A166" s="23" t="s">
        <v>598</v>
      </c>
      <c r="B166" s="23" t="s">
        <v>1877</v>
      </c>
      <c r="C166" s="39"/>
    </row>
    <row r="167" spans="1:3" x14ac:dyDescent="0.25">
      <c r="A167" s="23" t="s">
        <v>598</v>
      </c>
      <c r="B167" s="23" t="s">
        <v>1878</v>
      </c>
      <c r="C167" s="39"/>
    </row>
    <row r="168" spans="1:3" x14ac:dyDescent="0.25">
      <c r="A168" s="23" t="s">
        <v>598</v>
      </c>
      <c r="B168" s="23" t="s">
        <v>1879</v>
      </c>
      <c r="C168" s="39"/>
    </row>
    <row r="169" spans="1:3" x14ac:dyDescent="0.25">
      <c r="A169" s="23" t="s">
        <v>598</v>
      </c>
      <c r="B169" s="23" t="s">
        <v>1880</v>
      </c>
      <c r="C169" s="39"/>
    </row>
    <row r="170" spans="1:3" x14ac:dyDescent="0.25">
      <c r="A170" s="23" t="s">
        <v>598</v>
      </c>
      <c r="B170" s="23" t="s">
        <v>1881</v>
      </c>
      <c r="C170" s="39"/>
    </row>
    <row r="171" spans="1:3" x14ac:dyDescent="0.25">
      <c r="A171" s="23" t="s">
        <v>598</v>
      </c>
      <c r="B171" s="23" t="s">
        <v>1524</v>
      </c>
      <c r="C171" s="39"/>
    </row>
    <row r="172" spans="1:3" x14ac:dyDescent="0.25">
      <c r="A172" s="23" t="s">
        <v>598</v>
      </c>
      <c r="B172" s="23" t="s">
        <v>1882</v>
      </c>
      <c r="C172" s="39"/>
    </row>
    <row r="173" spans="1:3" x14ac:dyDescent="0.25">
      <c r="A173" s="23" t="s">
        <v>598</v>
      </c>
      <c r="B173" s="23" t="s">
        <v>1883</v>
      </c>
      <c r="C173" s="39"/>
    </row>
    <row r="174" spans="1:3" x14ac:dyDescent="0.25">
      <c r="A174" s="23" t="s">
        <v>598</v>
      </c>
      <c r="B174" s="23" t="s">
        <v>1884</v>
      </c>
      <c r="C174" s="39"/>
    </row>
    <row r="175" spans="1:3" x14ac:dyDescent="0.25">
      <c r="A175" s="23" t="s">
        <v>598</v>
      </c>
      <c r="B175" s="23" t="s">
        <v>1885</v>
      </c>
      <c r="C175" s="39"/>
    </row>
    <row r="176" spans="1:3" x14ac:dyDescent="0.25">
      <c r="A176" s="23" t="s">
        <v>598</v>
      </c>
      <c r="B176" s="23" t="s">
        <v>1886</v>
      </c>
      <c r="C176" s="39"/>
    </row>
    <row r="177" spans="1:3" x14ac:dyDescent="0.25">
      <c r="A177" s="23" t="s">
        <v>598</v>
      </c>
      <c r="B177" s="64" t="s">
        <v>1656</v>
      </c>
      <c r="C177" s="39"/>
    </row>
    <row r="178" spans="1:3" x14ac:dyDescent="0.25">
      <c r="A178" s="23" t="s">
        <v>598</v>
      </c>
      <c r="B178" s="23" t="s">
        <v>1887</v>
      </c>
      <c r="C178" s="39"/>
    </row>
    <row r="179" spans="1:3" x14ac:dyDescent="0.25">
      <c r="A179" s="23" t="s">
        <v>598</v>
      </c>
      <c r="B179" s="23" t="s">
        <v>1888</v>
      </c>
      <c r="C179" s="39"/>
    </row>
    <row r="180" spans="1:3" x14ac:dyDescent="0.25">
      <c r="A180" s="23" t="s">
        <v>598</v>
      </c>
      <c r="B180" s="23" t="s">
        <v>1889</v>
      </c>
      <c r="C180" s="39"/>
    </row>
    <row r="181" spans="1:3" x14ac:dyDescent="0.25">
      <c r="A181" s="23" t="s">
        <v>598</v>
      </c>
      <c r="B181" s="23" t="s">
        <v>1583</v>
      </c>
      <c r="C181" s="39"/>
    </row>
    <row r="182" spans="1:3" x14ac:dyDescent="0.25">
      <c r="A182" s="23" t="s">
        <v>598</v>
      </c>
      <c r="B182" s="23" t="s">
        <v>1890</v>
      </c>
      <c r="C182" s="39"/>
    </row>
    <row r="183" spans="1:3" x14ac:dyDescent="0.25">
      <c r="A183" s="23" t="s">
        <v>598</v>
      </c>
      <c r="B183" s="23" t="s">
        <v>1891</v>
      </c>
      <c r="C183" s="39"/>
    </row>
    <row r="184" spans="1:3" x14ac:dyDescent="0.25">
      <c r="A184" s="23" t="s">
        <v>598</v>
      </c>
      <c r="B184" s="23" t="s">
        <v>1892</v>
      </c>
      <c r="C184" s="39"/>
    </row>
    <row r="185" spans="1:3" x14ac:dyDescent="0.25">
      <c r="A185" s="23" t="s">
        <v>598</v>
      </c>
      <c r="B185" s="23" t="s">
        <v>1599</v>
      </c>
      <c r="C185" s="39"/>
    </row>
    <row r="186" spans="1:3" x14ac:dyDescent="0.25">
      <c r="A186" s="23" t="s">
        <v>598</v>
      </c>
      <c r="B186" s="23" t="s">
        <v>1893</v>
      </c>
      <c r="C186" s="39"/>
    </row>
    <row r="187" spans="1:3" x14ac:dyDescent="0.25">
      <c r="A187" s="23" t="s">
        <v>598</v>
      </c>
      <c r="B187" s="23" t="s">
        <v>1894</v>
      </c>
      <c r="C187" s="39"/>
    </row>
    <row r="188" spans="1:3" x14ac:dyDescent="0.25">
      <c r="A188" s="23" t="s">
        <v>598</v>
      </c>
      <c r="B188" s="23" t="s">
        <v>1475</v>
      </c>
      <c r="C188" s="39"/>
    </row>
    <row r="189" spans="1:3" x14ac:dyDescent="0.25">
      <c r="A189" s="23" t="s">
        <v>598</v>
      </c>
      <c r="B189" s="23" t="s">
        <v>1895</v>
      </c>
      <c r="C189" s="39"/>
    </row>
    <row r="190" spans="1:3" x14ac:dyDescent="0.25">
      <c r="A190" s="23" t="s">
        <v>598</v>
      </c>
      <c r="B190" s="23" t="s">
        <v>1896</v>
      </c>
      <c r="C190" s="39"/>
    </row>
    <row r="191" spans="1:3" x14ac:dyDescent="0.25">
      <c r="A191" s="23" t="s">
        <v>598</v>
      </c>
      <c r="B191" s="23" t="s">
        <v>1897</v>
      </c>
      <c r="C191" s="39"/>
    </row>
    <row r="192" spans="1:3" x14ac:dyDescent="0.25">
      <c r="A192" s="23" t="s">
        <v>598</v>
      </c>
      <c r="B192" s="23" t="s">
        <v>1898</v>
      </c>
      <c r="C192" s="39"/>
    </row>
    <row r="193" spans="1:3" x14ac:dyDescent="0.25">
      <c r="A193" s="23" t="s">
        <v>598</v>
      </c>
      <c r="B193" s="23" t="s">
        <v>1899</v>
      </c>
      <c r="C193" s="39"/>
    </row>
    <row r="194" spans="1:3" x14ac:dyDescent="0.25">
      <c r="A194" s="23" t="s">
        <v>598</v>
      </c>
      <c r="B194" s="23" t="s">
        <v>1900</v>
      </c>
      <c r="C194" s="39"/>
    </row>
    <row r="195" spans="1:3" x14ac:dyDescent="0.25">
      <c r="A195" s="23" t="s">
        <v>598</v>
      </c>
      <c r="B195" s="23" t="s">
        <v>1901</v>
      </c>
      <c r="C195" s="39"/>
    </row>
    <row r="196" spans="1:3" x14ac:dyDescent="0.25">
      <c r="A196" s="23" t="s">
        <v>598</v>
      </c>
      <c r="B196" s="23" t="s">
        <v>1902</v>
      </c>
      <c r="C196" s="39"/>
    </row>
    <row r="197" spans="1:3" x14ac:dyDescent="0.25">
      <c r="A197" s="23" t="s">
        <v>598</v>
      </c>
      <c r="B197" s="23" t="s">
        <v>1903</v>
      </c>
      <c r="C197" s="39"/>
    </row>
    <row r="198" spans="1:3" x14ac:dyDescent="0.25">
      <c r="A198" s="23" t="s">
        <v>598</v>
      </c>
      <c r="B198" s="23" t="s">
        <v>1904</v>
      </c>
      <c r="C198" s="39"/>
    </row>
    <row r="199" spans="1:3" x14ac:dyDescent="0.25">
      <c r="A199" s="23" t="s">
        <v>598</v>
      </c>
      <c r="B199" s="23" t="s">
        <v>1905</v>
      </c>
      <c r="C199" s="39"/>
    </row>
    <row r="200" spans="1:3" x14ac:dyDescent="0.25">
      <c r="A200" s="23" t="s">
        <v>598</v>
      </c>
      <c r="B200" s="23" t="s">
        <v>1906</v>
      </c>
      <c r="C200" s="39"/>
    </row>
    <row r="201" spans="1:3" x14ac:dyDescent="0.25">
      <c r="A201" s="23" t="s">
        <v>598</v>
      </c>
      <c r="B201" s="23" t="s">
        <v>1907</v>
      </c>
      <c r="C201" s="39"/>
    </row>
    <row r="202" spans="1:3" x14ac:dyDescent="0.25">
      <c r="A202" s="23" t="s">
        <v>598</v>
      </c>
      <c r="B202" s="23" t="s">
        <v>1908</v>
      </c>
      <c r="C202" s="39"/>
    </row>
    <row r="203" spans="1:3" x14ac:dyDescent="0.25">
      <c r="A203" s="23" t="s">
        <v>598</v>
      </c>
      <c r="B203" s="23" t="s">
        <v>1909</v>
      </c>
      <c r="C203" s="39"/>
    </row>
    <row r="204" spans="1:3" x14ac:dyDescent="0.25">
      <c r="A204" s="23" t="s">
        <v>598</v>
      </c>
      <c r="B204" s="23" t="s">
        <v>1910</v>
      </c>
      <c r="C204" s="39"/>
    </row>
    <row r="205" spans="1:3" x14ac:dyDescent="0.25">
      <c r="A205" s="23" t="s">
        <v>598</v>
      </c>
      <c r="B205" s="23" t="s">
        <v>1911</v>
      </c>
      <c r="C205" s="39"/>
    </row>
    <row r="206" spans="1:3" x14ac:dyDescent="0.25">
      <c r="A206" s="23" t="s">
        <v>598</v>
      </c>
      <c r="B206" s="23" t="s">
        <v>1912</v>
      </c>
      <c r="C206" s="39"/>
    </row>
    <row r="207" spans="1:3" x14ac:dyDescent="0.25">
      <c r="A207" s="23" t="s">
        <v>598</v>
      </c>
      <c r="B207" s="23" t="s">
        <v>1913</v>
      </c>
      <c r="C207" s="39"/>
    </row>
    <row r="208" spans="1:3" x14ac:dyDescent="0.25">
      <c r="A208" s="23" t="s">
        <v>598</v>
      </c>
      <c r="B208" s="23" t="s">
        <v>1914</v>
      </c>
      <c r="C208" s="39"/>
    </row>
    <row r="209" spans="1:3" x14ac:dyDescent="0.25">
      <c r="A209" s="23" t="s">
        <v>598</v>
      </c>
      <c r="B209" s="23" t="s">
        <v>1915</v>
      </c>
      <c r="C209" s="39"/>
    </row>
    <row r="210" spans="1:3" x14ac:dyDescent="0.25">
      <c r="A210" s="23" t="s">
        <v>598</v>
      </c>
      <c r="B210" s="23" t="s">
        <v>1916</v>
      </c>
      <c r="C210" s="39"/>
    </row>
    <row r="211" spans="1:3" x14ac:dyDescent="0.25">
      <c r="A211" s="23" t="s">
        <v>598</v>
      </c>
      <c r="B211" s="23" t="s">
        <v>1917</v>
      </c>
      <c r="C211" s="39"/>
    </row>
    <row r="212" spans="1:3" x14ac:dyDescent="0.25">
      <c r="A212" s="23" t="s">
        <v>598</v>
      </c>
      <c r="B212" s="23" t="s">
        <v>1918</v>
      </c>
      <c r="C212" s="39"/>
    </row>
    <row r="213" spans="1:3" x14ac:dyDescent="0.25">
      <c r="A213" s="23" t="s">
        <v>598</v>
      </c>
      <c r="B213" s="23" t="s">
        <v>1919</v>
      </c>
      <c r="C213" s="39"/>
    </row>
    <row r="214" spans="1:3" x14ac:dyDescent="0.25">
      <c r="A214" s="23" t="s">
        <v>598</v>
      </c>
      <c r="B214" s="23" t="s">
        <v>1572</v>
      </c>
      <c r="C214" s="39"/>
    </row>
    <row r="215" spans="1:3" x14ac:dyDescent="0.25">
      <c r="A215" s="23" t="s">
        <v>598</v>
      </c>
      <c r="B215" s="23" t="s">
        <v>1920</v>
      </c>
      <c r="C215" s="39"/>
    </row>
    <row r="216" spans="1:3" x14ac:dyDescent="0.25">
      <c r="A216" s="23" t="s">
        <v>598</v>
      </c>
      <c r="B216" s="23" t="s">
        <v>1573</v>
      </c>
      <c r="C216" s="39"/>
    </row>
    <row r="217" spans="1:3" x14ac:dyDescent="0.25">
      <c r="A217" s="23" t="s">
        <v>598</v>
      </c>
      <c r="B217" s="23" t="s">
        <v>1921</v>
      </c>
      <c r="C217" s="39"/>
    </row>
    <row r="218" spans="1:3" x14ac:dyDescent="0.25">
      <c r="A218" s="23" t="s">
        <v>598</v>
      </c>
      <c r="B218" s="23" t="s">
        <v>1922</v>
      </c>
      <c r="C218" s="39"/>
    </row>
    <row r="219" spans="1:3" x14ac:dyDescent="0.25">
      <c r="A219" s="23" t="s">
        <v>598</v>
      </c>
      <c r="B219" s="23" t="s">
        <v>1923</v>
      </c>
      <c r="C219" s="39"/>
    </row>
    <row r="220" spans="1:3" x14ac:dyDescent="0.25">
      <c r="A220" s="23" t="s">
        <v>598</v>
      </c>
      <c r="B220" s="23" t="s">
        <v>1924</v>
      </c>
      <c r="C220" s="39"/>
    </row>
    <row r="221" spans="1:3" x14ac:dyDescent="0.25">
      <c r="A221" s="23" t="s">
        <v>598</v>
      </c>
      <c r="B221" s="23" t="s">
        <v>1574</v>
      </c>
      <c r="C221" s="39"/>
    </row>
    <row r="222" spans="1:3" x14ac:dyDescent="0.25">
      <c r="A222" s="23" t="s">
        <v>598</v>
      </c>
      <c r="B222" s="23" t="s">
        <v>1925</v>
      </c>
      <c r="C222" s="39"/>
    </row>
    <row r="223" spans="1:3" x14ac:dyDescent="0.25">
      <c r="A223" s="23" t="s">
        <v>598</v>
      </c>
      <c r="B223" s="23" t="s">
        <v>1926</v>
      </c>
      <c r="C223" s="39"/>
    </row>
    <row r="224" spans="1:3" x14ac:dyDescent="0.25">
      <c r="A224" s="23" t="s">
        <v>598</v>
      </c>
      <c r="B224" s="23" t="s">
        <v>1927</v>
      </c>
      <c r="C224" s="39"/>
    </row>
    <row r="225" spans="1:3" x14ac:dyDescent="0.25">
      <c r="A225" s="23" t="s">
        <v>598</v>
      </c>
      <c r="B225" s="23" t="s">
        <v>1928</v>
      </c>
      <c r="C225" s="39"/>
    </row>
    <row r="226" spans="1:3" x14ac:dyDescent="0.25">
      <c r="A226" s="23" t="s">
        <v>598</v>
      </c>
      <c r="B226" s="23" t="s">
        <v>1929</v>
      </c>
      <c r="C226" s="39"/>
    </row>
    <row r="227" spans="1:3" x14ac:dyDescent="0.25">
      <c r="A227" s="23" t="s">
        <v>598</v>
      </c>
      <c r="B227" s="23" t="s">
        <v>1593</v>
      </c>
      <c r="C227" s="39"/>
    </row>
    <row r="228" spans="1:3" x14ac:dyDescent="0.25">
      <c r="A228" s="23" t="s">
        <v>598</v>
      </c>
      <c r="B228" s="23" t="s">
        <v>1930</v>
      </c>
      <c r="C228" s="39"/>
    </row>
    <row r="229" spans="1:3" x14ac:dyDescent="0.25">
      <c r="A229" s="23" t="s">
        <v>598</v>
      </c>
      <c r="B229" s="23" t="s">
        <v>1931</v>
      </c>
      <c r="C229" s="39"/>
    </row>
    <row r="230" spans="1:3" x14ac:dyDescent="0.25">
      <c r="A230" s="23" t="s">
        <v>598</v>
      </c>
      <c r="B230" s="23" t="s">
        <v>1932</v>
      </c>
      <c r="C230" s="39"/>
    </row>
    <row r="231" spans="1:3" x14ac:dyDescent="0.25">
      <c r="A231" s="23" t="s">
        <v>598</v>
      </c>
      <c r="B231" s="23" t="s">
        <v>1933</v>
      </c>
      <c r="C231" s="39"/>
    </row>
    <row r="232" spans="1:3" x14ac:dyDescent="0.25">
      <c r="A232" s="23" t="s">
        <v>598</v>
      </c>
      <c r="B232" s="23" t="s">
        <v>1934</v>
      </c>
      <c r="C232" s="39"/>
    </row>
    <row r="233" spans="1:3" x14ac:dyDescent="0.25">
      <c r="A233" s="23" t="s">
        <v>598</v>
      </c>
      <c r="B233" s="23" t="s">
        <v>1935</v>
      </c>
      <c r="C233" s="39"/>
    </row>
    <row r="234" spans="1:3" x14ac:dyDescent="0.25">
      <c r="A234" s="23" t="s">
        <v>598</v>
      </c>
      <c r="B234" s="23" t="s">
        <v>1936</v>
      </c>
      <c r="C234" s="39"/>
    </row>
    <row r="235" spans="1:3" x14ac:dyDescent="0.25">
      <c r="A235" s="23" t="s">
        <v>598</v>
      </c>
      <c r="B235" s="23" t="s">
        <v>1568</v>
      </c>
      <c r="C235" s="39"/>
    </row>
    <row r="236" spans="1:3" x14ac:dyDescent="0.25">
      <c r="A236" s="23" t="s">
        <v>598</v>
      </c>
      <c r="B236" s="23" t="s">
        <v>1937</v>
      </c>
      <c r="C236" s="39"/>
    </row>
    <row r="237" spans="1:3" x14ac:dyDescent="0.25">
      <c r="A237" s="23" t="s">
        <v>598</v>
      </c>
      <c r="B237" s="23" t="s">
        <v>1938</v>
      </c>
      <c r="C237" s="39"/>
    </row>
    <row r="238" spans="1:3" x14ac:dyDescent="0.25">
      <c r="A238" s="23" t="s">
        <v>598</v>
      </c>
      <c r="B238" s="23" t="s">
        <v>1939</v>
      </c>
      <c r="C238" s="39"/>
    </row>
    <row r="239" spans="1:3" x14ac:dyDescent="0.25">
      <c r="A239" s="23" t="s">
        <v>598</v>
      </c>
      <c r="B239" s="23" t="s">
        <v>1940</v>
      </c>
      <c r="C239" s="39"/>
    </row>
    <row r="240" spans="1:3" x14ac:dyDescent="0.25">
      <c r="A240" s="23" t="s">
        <v>598</v>
      </c>
      <c r="B240" s="23" t="s">
        <v>1941</v>
      </c>
      <c r="C240" s="39"/>
    </row>
    <row r="241" spans="1:3" x14ac:dyDescent="0.25">
      <c r="A241" s="23" t="s">
        <v>598</v>
      </c>
      <c r="B241" s="23" t="s">
        <v>1519</v>
      </c>
      <c r="C241" s="39"/>
    </row>
    <row r="242" spans="1:3" x14ac:dyDescent="0.25">
      <c r="A242" s="23" t="s">
        <v>598</v>
      </c>
      <c r="B242" s="23" t="s">
        <v>1942</v>
      </c>
      <c r="C242" s="39"/>
    </row>
    <row r="243" spans="1:3" x14ac:dyDescent="0.25">
      <c r="A243" s="23" t="s">
        <v>598</v>
      </c>
      <c r="B243" s="23" t="s">
        <v>1943</v>
      </c>
      <c r="C243" s="39"/>
    </row>
    <row r="244" spans="1:3" x14ac:dyDescent="0.25">
      <c r="A244" s="23" t="s">
        <v>598</v>
      </c>
      <c r="B244" s="23" t="s">
        <v>1944</v>
      </c>
      <c r="C244" s="39"/>
    </row>
    <row r="245" spans="1:3" x14ac:dyDescent="0.25">
      <c r="A245" s="23" t="s">
        <v>598</v>
      </c>
      <c r="B245" s="23" t="s">
        <v>1945</v>
      </c>
      <c r="C245" s="39"/>
    </row>
    <row r="246" spans="1:3" x14ac:dyDescent="0.25">
      <c r="A246" s="23" t="s">
        <v>598</v>
      </c>
      <c r="B246" s="23" t="s">
        <v>1946</v>
      </c>
      <c r="C246" s="39"/>
    </row>
    <row r="247" spans="1:3" x14ac:dyDescent="0.25">
      <c r="A247" s="23" t="s">
        <v>598</v>
      </c>
      <c r="B247" s="23" t="s">
        <v>1947</v>
      </c>
      <c r="C247" s="39"/>
    </row>
    <row r="248" spans="1:3" x14ac:dyDescent="0.25">
      <c r="A248" s="23" t="s">
        <v>598</v>
      </c>
      <c r="B248" s="23" t="s">
        <v>1948</v>
      </c>
      <c r="C248" s="39"/>
    </row>
    <row r="249" spans="1:3" x14ac:dyDescent="0.25">
      <c r="A249" s="23" t="s">
        <v>598</v>
      </c>
      <c r="B249" s="23" t="s">
        <v>1949</v>
      </c>
      <c r="C249" s="39"/>
    </row>
    <row r="250" spans="1:3" x14ac:dyDescent="0.25">
      <c r="A250" s="23" t="s">
        <v>598</v>
      </c>
      <c r="B250" s="23" t="s">
        <v>1950</v>
      </c>
      <c r="C250" s="39"/>
    </row>
    <row r="251" spans="1:3" x14ac:dyDescent="0.25">
      <c r="A251" s="23" t="s">
        <v>598</v>
      </c>
      <c r="B251" s="23" t="s">
        <v>1951</v>
      </c>
      <c r="C251" s="39"/>
    </row>
    <row r="252" spans="1:3" x14ac:dyDescent="0.25">
      <c r="A252" s="23" t="s">
        <v>598</v>
      </c>
      <c r="B252" s="23" t="s">
        <v>1952</v>
      </c>
      <c r="C252" s="39"/>
    </row>
    <row r="253" spans="1:3" x14ac:dyDescent="0.25">
      <c r="A253" s="23" t="s">
        <v>598</v>
      </c>
      <c r="B253" s="23" t="s">
        <v>1953</v>
      </c>
      <c r="C253" s="39"/>
    </row>
    <row r="254" spans="1:3" x14ac:dyDescent="0.25">
      <c r="A254" s="23" t="s">
        <v>598</v>
      </c>
      <c r="B254" s="23" t="s">
        <v>1954</v>
      </c>
      <c r="C254" s="39"/>
    </row>
    <row r="255" spans="1:3" x14ac:dyDescent="0.25">
      <c r="A255" s="23" t="s">
        <v>598</v>
      </c>
      <c r="B255" s="23" t="s">
        <v>1955</v>
      </c>
      <c r="C255" s="39"/>
    </row>
    <row r="256" spans="1:3" x14ac:dyDescent="0.25">
      <c r="A256" s="23" t="s">
        <v>598</v>
      </c>
      <c r="B256" s="23" t="s">
        <v>1550</v>
      </c>
      <c r="C256" s="39"/>
    </row>
    <row r="257" spans="1:3" x14ac:dyDescent="0.25">
      <c r="A257" s="23" t="s">
        <v>598</v>
      </c>
      <c r="B257" s="23" t="s">
        <v>1956</v>
      </c>
      <c r="C257" s="39"/>
    </row>
    <row r="258" spans="1:3" x14ac:dyDescent="0.25">
      <c r="A258" s="23" t="s">
        <v>598</v>
      </c>
      <c r="B258" s="23" t="s">
        <v>1957</v>
      </c>
      <c r="C258" s="39"/>
    </row>
    <row r="259" spans="1:3" x14ac:dyDescent="0.25">
      <c r="A259" s="23" t="s">
        <v>598</v>
      </c>
      <c r="B259" s="23" t="s">
        <v>1958</v>
      </c>
      <c r="C259" s="39"/>
    </row>
    <row r="260" spans="1:3" x14ac:dyDescent="0.25">
      <c r="A260" s="23" t="s">
        <v>598</v>
      </c>
      <c r="B260" s="23" t="s">
        <v>1959</v>
      </c>
      <c r="C260" s="39"/>
    </row>
    <row r="261" spans="1:3" x14ac:dyDescent="0.25">
      <c r="A261" s="23" t="s">
        <v>598</v>
      </c>
      <c r="B261" s="23" t="s">
        <v>1960</v>
      </c>
      <c r="C261" s="39"/>
    </row>
    <row r="262" spans="1:3" x14ac:dyDescent="0.25">
      <c r="A262" s="23" t="s">
        <v>598</v>
      </c>
      <c r="B262" s="23" t="s">
        <v>1961</v>
      </c>
      <c r="C262" s="39"/>
    </row>
    <row r="263" spans="1:3" x14ac:dyDescent="0.25">
      <c r="A263" s="23" t="s">
        <v>598</v>
      </c>
      <c r="B263" s="23" t="s">
        <v>1962</v>
      </c>
      <c r="C263" s="39"/>
    </row>
    <row r="264" spans="1:3" x14ac:dyDescent="0.25">
      <c r="A264" s="23" t="s">
        <v>598</v>
      </c>
      <c r="B264" s="23" t="s">
        <v>1963</v>
      </c>
      <c r="C264" s="39"/>
    </row>
    <row r="265" spans="1:3" x14ac:dyDescent="0.25">
      <c r="A265" s="23" t="s">
        <v>598</v>
      </c>
      <c r="B265" s="23" t="s">
        <v>1964</v>
      </c>
      <c r="C265" s="39"/>
    </row>
    <row r="266" spans="1:3" x14ac:dyDescent="0.25">
      <c r="A266" s="23" t="s">
        <v>598</v>
      </c>
      <c r="B266" s="23" t="s">
        <v>1965</v>
      </c>
      <c r="C266" s="39"/>
    </row>
    <row r="267" spans="1:3" x14ac:dyDescent="0.25">
      <c r="A267" s="23" t="s">
        <v>598</v>
      </c>
      <c r="B267" s="23" t="s">
        <v>1966</v>
      </c>
      <c r="C267" s="39"/>
    </row>
    <row r="268" spans="1:3" x14ac:dyDescent="0.25">
      <c r="A268" s="23" t="s">
        <v>598</v>
      </c>
      <c r="B268" s="23" t="s">
        <v>1967</v>
      </c>
      <c r="C268" s="39"/>
    </row>
    <row r="269" spans="1:3" x14ac:dyDescent="0.25">
      <c r="A269" s="23" t="s">
        <v>598</v>
      </c>
      <c r="B269" s="23" t="s">
        <v>1968</v>
      </c>
      <c r="C269" s="39"/>
    </row>
    <row r="270" spans="1:3" x14ac:dyDescent="0.25">
      <c r="A270" s="23" t="s">
        <v>598</v>
      </c>
      <c r="B270" s="23" t="s">
        <v>1969</v>
      </c>
      <c r="C270" s="39"/>
    </row>
    <row r="271" spans="1:3" x14ac:dyDescent="0.25">
      <c r="A271" s="23" t="s">
        <v>598</v>
      </c>
      <c r="B271" s="23" t="s">
        <v>1970</v>
      </c>
      <c r="C271" s="39"/>
    </row>
    <row r="272" spans="1:3" x14ac:dyDescent="0.25">
      <c r="A272" s="23" t="s">
        <v>598</v>
      </c>
      <c r="B272" s="23" t="s">
        <v>1971</v>
      </c>
      <c r="C272" s="39"/>
    </row>
    <row r="273" spans="1:3" x14ac:dyDescent="0.25">
      <c r="A273" s="23" t="s">
        <v>598</v>
      </c>
      <c r="B273" s="23" t="s">
        <v>1972</v>
      </c>
      <c r="C273" s="39"/>
    </row>
    <row r="274" spans="1:3" x14ac:dyDescent="0.25">
      <c r="A274" s="23" t="s">
        <v>598</v>
      </c>
      <c r="B274" s="23" t="s">
        <v>1973</v>
      </c>
      <c r="C274" s="39"/>
    </row>
    <row r="275" spans="1:3" x14ac:dyDescent="0.25">
      <c r="A275" s="23" t="s">
        <v>598</v>
      </c>
      <c r="B275" s="23" t="s">
        <v>1974</v>
      </c>
      <c r="C275" s="39"/>
    </row>
    <row r="276" spans="1:3" x14ac:dyDescent="0.25">
      <c r="A276" s="23" t="s">
        <v>598</v>
      </c>
      <c r="B276" s="23" t="s">
        <v>1975</v>
      </c>
      <c r="C276" s="39"/>
    </row>
    <row r="277" spans="1:3" x14ac:dyDescent="0.25">
      <c r="A277" s="23" t="s">
        <v>598</v>
      </c>
      <c r="B277" s="23" t="s">
        <v>1976</v>
      </c>
      <c r="C277" s="39"/>
    </row>
    <row r="278" spans="1:3" x14ac:dyDescent="0.25">
      <c r="A278" s="23" t="s">
        <v>598</v>
      </c>
      <c r="B278" s="23" t="s">
        <v>1977</v>
      </c>
      <c r="C278" s="39"/>
    </row>
    <row r="279" spans="1:3" x14ac:dyDescent="0.25">
      <c r="A279" s="23" t="s">
        <v>598</v>
      </c>
      <c r="B279" s="23" t="s">
        <v>1978</v>
      </c>
      <c r="C279" s="39"/>
    </row>
    <row r="280" spans="1:3" x14ac:dyDescent="0.25">
      <c r="A280" s="23" t="s">
        <v>598</v>
      </c>
      <c r="B280" s="23" t="s">
        <v>1979</v>
      </c>
      <c r="C280" s="39"/>
    </row>
    <row r="281" spans="1:3" x14ac:dyDescent="0.25">
      <c r="A281" s="23" t="s">
        <v>598</v>
      </c>
      <c r="B281" s="23" t="s">
        <v>1980</v>
      </c>
      <c r="C281" s="39"/>
    </row>
    <row r="282" spans="1:3" x14ac:dyDescent="0.25">
      <c r="A282" s="23" t="s">
        <v>598</v>
      </c>
      <c r="B282" s="23" t="s">
        <v>1981</v>
      </c>
      <c r="C282" s="39"/>
    </row>
    <row r="283" spans="1:3" x14ac:dyDescent="0.25">
      <c r="A283" s="23" t="s">
        <v>598</v>
      </c>
      <c r="B283" s="23" t="s">
        <v>1982</v>
      </c>
      <c r="C283" s="39"/>
    </row>
    <row r="284" spans="1:3" x14ac:dyDescent="0.25">
      <c r="A284" s="23" t="s">
        <v>598</v>
      </c>
      <c r="B284" s="23" t="s">
        <v>1983</v>
      </c>
      <c r="C284" s="39"/>
    </row>
    <row r="285" spans="1:3" x14ac:dyDescent="0.25">
      <c r="A285" s="23" t="s">
        <v>598</v>
      </c>
      <c r="B285" s="23" t="s">
        <v>1984</v>
      </c>
      <c r="C285" s="39"/>
    </row>
    <row r="286" spans="1:3" x14ac:dyDescent="0.25">
      <c r="A286" s="23" t="s">
        <v>598</v>
      </c>
      <c r="B286" s="23" t="s">
        <v>1985</v>
      </c>
      <c r="C286" s="39"/>
    </row>
    <row r="287" spans="1:3" x14ac:dyDescent="0.25">
      <c r="A287" s="23" t="s">
        <v>598</v>
      </c>
      <c r="B287" s="23" t="s">
        <v>1986</v>
      </c>
      <c r="C287" s="39"/>
    </row>
    <row r="288" spans="1:3" x14ac:dyDescent="0.25">
      <c r="A288" s="23" t="s">
        <v>598</v>
      </c>
      <c r="B288" s="23" t="s">
        <v>1987</v>
      </c>
      <c r="C288" s="39"/>
    </row>
    <row r="289" spans="1:3" x14ac:dyDescent="0.25">
      <c r="A289" s="23" t="s">
        <v>598</v>
      </c>
      <c r="B289" s="23" t="s">
        <v>1988</v>
      </c>
      <c r="C289" s="39"/>
    </row>
    <row r="290" spans="1:3" x14ac:dyDescent="0.25">
      <c r="A290" s="23" t="s">
        <v>598</v>
      </c>
      <c r="B290" s="23" t="s">
        <v>1989</v>
      </c>
      <c r="C290" s="39"/>
    </row>
    <row r="291" spans="1:3" x14ac:dyDescent="0.25">
      <c r="A291" s="23" t="s">
        <v>598</v>
      </c>
      <c r="B291" s="23" t="s">
        <v>1990</v>
      </c>
      <c r="C291" s="39"/>
    </row>
    <row r="292" spans="1:3" x14ac:dyDescent="0.25">
      <c r="A292" s="23" t="s">
        <v>598</v>
      </c>
      <c r="B292" s="23" t="s">
        <v>1991</v>
      </c>
      <c r="C292" s="39"/>
    </row>
    <row r="293" spans="1:3" x14ac:dyDescent="0.25">
      <c r="A293" s="23" t="s">
        <v>598</v>
      </c>
      <c r="B293" s="23" t="s">
        <v>1992</v>
      </c>
      <c r="C293" s="39"/>
    </row>
    <row r="294" spans="1:3" x14ac:dyDescent="0.25">
      <c r="A294" s="23" t="s">
        <v>598</v>
      </c>
      <c r="B294" s="23" t="s">
        <v>1993</v>
      </c>
      <c r="C294" s="39"/>
    </row>
    <row r="295" spans="1:3" x14ac:dyDescent="0.25">
      <c r="A295" s="23" t="s">
        <v>598</v>
      </c>
      <c r="B295" s="23" t="s">
        <v>1994</v>
      </c>
      <c r="C295" s="39"/>
    </row>
    <row r="296" spans="1:3" x14ac:dyDescent="0.25">
      <c r="A296" s="23" t="s">
        <v>598</v>
      </c>
      <c r="B296" s="23" t="s">
        <v>1995</v>
      </c>
      <c r="C296" s="39"/>
    </row>
    <row r="297" spans="1:3" x14ac:dyDescent="0.25">
      <c r="A297" s="23" t="s">
        <v>598</v>
      </c>
      <c r="B297" s="23" t="s">
        <v>1996</v>
      </c>
      <c r="C297" s="39"/>
    </row>
    <row r="298" spans="1:3" x14ac:dyDescent="0.25">
      <c r="A298" s="23" t="s">
        <v>598</v>
      </c>
      <c r="B298" s="23" t="s">
        <v>1997</v>
      </c>
      <c r="C298" s="39"/>
    </row>
    <row r="299" spans="1:3" x14ac:dyDescent="0.25">
      <c r="A299" s="23" t="s">
        <v>598</v>
      </c>
      <c r="B299" s="23" t="s">
        <v>1998</v>
      </c>
      <c r="C299" s="39"/>
    </row>
    <row r="300" spans="1:3" x14ac:dyDescent="0.25">
      <c r="A300" s="23" t="s">
        <v>598</v>
      </c>
      <c r="B300" s="23" t="s">
        <v>1999</v>
      </c>
      <c r="C300" s="39"/>
    </row>
    <row r="301" spans="1:3" x14ac:dyDescent="0.25">
      <c r="A301" s="23" t="s">
        <v>598</v>
      </c>
      <c r="B301" s="23" t="s">
        <v>2000</v>
      </c>
      <c r="C301" s="39"/>
    </row>
    <row r="302" spans="1:3" x14ac:dyDescent="0.25">
      <c r="A302" s="23" t="s">
        <v>598</v>
      </c>
      <c r="B302" s="23" t="s">
        <v>2001</v>
      </c>
      <c r="C302" s="39"/>
    </row>
    <row r="303" spans="1:3" x14ac:dyDescent="0.25">
      <c r="A303" s="23" t="s">
        <v>598</v>
      </c>
      <c r="B303" s="23" t="s">
        <v>2002</v>
      </c>
      <c r="C303" s="39"/>
    </row>
    <row r="304" spans="1:3" x14ac:dyDescent="0.25">
      <c r="A304" s="23" t="s">
        <v>598</v>
      </c>
      <c r="B304" s="23" t="s">
        <v>2003</v>
      </c>
      <c r="C304" s="39"/>
    </row>
    <row r="305" spans="1:3" x14ac:dyDescent="0.25">
      <c r="A305" s="23" t="s">
        <v>598</v>
      </c>
      <c r="B305" s="23" t="s">
        <v>2004</v>
      </c>
      <c r="C305" s="39"/>
    </row>
    <row r="306" spans="1:3" x14ac:dyDescent="0.25">
      <c r="A306" s="23" t="s">
        <v>598</v>
      </c>
      <c r="B306" s="23" t="s">
        <v>2005</v>
      </c>
      <c r="C306" s="39"/>
    </row>
    <row r="307" spans="1:3" x14ac:dyDescent="0.25">
      <c r="A307" s="23" t="s">
        <v>598</v>
      </c>
      <c r="B307" s="23" t="s">
        <v>2006</v>
      </c>
      <c r="C307" s="39"/>
    </row>
    <row r="308" spans="1:3" x14ac:dyDescent="0.25">
      <c r="A308" s="23" t="s">
        <v>598</v>
      </c>
      <c r="B308" s="23" t="s">
        <v>1553</v>
      </c>
      <c r="C308" s="39"/>
    </row>
    <row r="309" spans="1:3" x14ac:dyDescent="0.25">
      <c r="A309" s="23" t="s">
        <v>598</v>
      </c>
      <c r="B309" s="23" t="s">
        <v>2007</v>
      </c>
      <c r="C309" s="39"/>
    </row>
    <row r="310" spans="1:3" x14ac:dyDescent="0.25">
      <c r="A310" s="23" t="s">
        <v>598</v>
      </c>
      <c r="B310" s="23" t="s">
        <v>2008</v>
      </c>
      <c r="C310" s="39"/>
    </row>
    <row r="311" spans="1:3" x14ac:dyDescent="0.25">
      <c r="A311" s="23" t="s">
        <v>598</v>
      </c>
      <c r="B311" s="23" t="s">
        <v>2009</v>
      </c>
      <c r="C311" s="39"/>
    </row>
    <row r="312" spans="1:3" x14ac:dyDescent="0.25">
      <c r="A312" s="23" t="s">
        <v>598</v>
      </c>
      <c r="B312" s="23" t="s">
        <v>2010</v>
      </c>
      <c r="C312" s="39"/>
    </row>
    <row r="313" spans="1:3" x14ac:dyDescent="0.25">
      <c r="A313" s="23" t="s">
        <v>598</v>
      </c>
      <c r="B313" s="23" t="s">
        <v>2011</v>
      </c>
      <c r="C313" s="39"/>
    </row>
    <row r="314" spans="1:3" x14ac:dyDescent="0.25">
      <c r="A314" s="23" t="s">
        <v>598</v>
      </c>
      <c r="B314" s="23" t="s">
        <v>2012</v>
      </c>
      <c r="C314" s="39"/>
    </row>
    <row r="315" spans="1:3" x14ac:dyDescent="0.25">
      <c r="A315" s="23" t="s">
        <v>598</v>
      </c>
      <c r="B315" s="23" t="s">
        <v>2013</v>
      </c>
      <c r="C315" s="39"/>
    </row>
    <row r="316" spans="1:3" x14ac:dyDescent="0.25">
      <c r="A316" s="23" t="s">
        <v>598</v>
      </c>
      <c r="B316" s="23" t="s">
        <v>1556</v>
      </c>
      <c r="C316" s="39"/>
    </row>
    <row r="317" spans="1:3" x14ac:dyDescent="0.25">
      <c r="A317" s="23" t="s">
        <v>598</v>
      </c>
      <c r="B317" s="23" t="s">
        <v>2014</v>
      </c>
      <c r="C317" s="39"/>
    </row>
    <row r="318" spans="1:3" x14ac:dyDescent="0.25">
      <c r="A318" s="23" t="s">
        <v>598</v>
      </c>
      <c r="B318" s="23" t="s">
        <v>2015</v>
      </c>
      <c r="C318" s="39"/>
    </row>
    <row r="319" spans="1:3" x14ac:dyDescent="0.25">
      <c r="A319" s="23" t="s">
        <v>598</v>
      </c>
      <c r="B319" s="23" t="s">
        <v>2016</v>
      </c>
      <c r="C319" s="39"/>
    </row>
    <row r="320" spans="1:3" x14ac:dyDescent="0.25">
      <c r="A320" s="23" t="s">
        <v>598</v>
      </c>
      <c r="B320" s="23" t="s">
        <v>2017</v>
      </c>
      <c r="C320" s="39"/>
    </row>
    <row r="321" spans="1:3" x14ac:dyDescent="0.25">
      <c r="A321" s="23" t="s">
        <v>598</v>
      </c>
      <c r="B321" s="23" t="s">
        <v>2018</v>
      </c>
      <c r="C321" s="39"/>
    </row>
    <row r="322" spans="1:3" x14ac:dyDescent="0.25">
      <c r="A322" s="23" t="s">
        <v>598</v>
      </c>
      <c r="B322" s="23" t="s">
        <v>2019</v>
      </c>
      <c r="C322" s="39"/>
    </row>
    <row r="323" spans="1:3" x14ac:dyDescent="0.25">
      <c r="A323" s="23" t="s">
        <v>598</v>
      </c>
      <c r="B323" s="23" t="s">
        <v>2020</v>
      </c>
      <c r="C323" s="39"/>
    </row>
    <row r="324" spans="1:3" x14ac:dyDescent="0.25">
      <c r="A324" s="23" t="s">
        <v>598</v>
      </c>
      <c r="B324" s="23" t="s">
        <v>2021</v>
      </c>
      <c r="C324" s="39"/>
    </row>
    <row r="325" spans="1:3" x14ac:dyDescent="0.25">
      <c r="A325" s="23" t="s">
        <v>598</v>
      </c>
      <c r="B325" s="23" t="s">
        <v>2022</v>
      </c>
      <c r="C325" s="39"/>
    </row>
    <row r="326" spans="1:3" x14ac:dyDescent="0.25">
      <c r="A326" s="23" t="s">
        <v>598</v>
      </c>
      <c r="B326" s="23" t="s">
        <v>2023</v>
      </c>
      <c r="C326" s="39"/>
    </row>
    <row r="327" spans="1:3" x14ac:dyDescent="0.25">
      <c r="A327" s="23" t="s">
        <v>598</v>
      </c>
      <c r="B327" s="23" t="s">
        <v>2024</v>
      </c>
      <c r="C327" s="39"/>
    </row>
    <row r="328" spans="1:3" x14ac:dyDescent="0.25">
      <c r="A328" s="23" t="s">
        <v>598</v>
      </c>
      <c r="B328" s="23" t="s">
        <v>2025</v>
      </c>
      <c r="C328" s="39"/>
    </row>
    <row r="329" spans="1:3" x14ac:dyDescent="0.25">
      <c r="A329" s="23" t="s">
        <v>598</v>
      </c>
      <c r="B329" s="23" t="s">
        <v>2026</v>
      </c>
      <c r="C329" s="39"/>
    </row>
    <row r="330" spans="1:3" x14ac:dyDescent="0.25">
      <c r="A330" s="23" t="s">
        <v>598</v>
      </c>
      <c r="B330" s="23" t="s">
        <v>2027</v>
      </c>
      <c r="C330" s="39"/>
    </row>
    <row r="331" spans="1:3" x14ac:dyDescent="0.25">
      <c r="A331" s="23" t="s">
        <v>598</v>
      </c>
      <c r="B331" s="23" t="s">
        <v>2028</v>
      </c>
      <c r="C331" s="39"/>
    </row>
    <row r="332" spans="1:3" x14ac:dyDescent="0.25">
      <c r="A332" s="23" t="s">
        <v>598</v>
      </c>
      <c r="B332" s="23" t="s">
        <v>2029</v>
      </c>
      <c r="C332" s="39"/>
    </row>
    <row r="333" spans="1:3" x14ac:dyDescent="0.25">
      <c r="A333" s="23" t="s">
        <v>598</v>
      </c>
      <c r="B333" s="23" t="s">
        <v>1648</v>
      </c>
      <c r="C333" s="39"/>
    </row>
    <row r="334" spans="1:3" x14ac:dyDescent="0.25">
      <c r="A334" s="23" t="s">
        <v>598</v>
      </c>
      <c r="B334" s="23" t="s">
        <v>2030</v>
      </c>
      <c r="C334" s="39"/>
    </row>
    <row r="335" spans="1:3" x14ac:dyDescent="0.25">
      <c r="A335" s="23" t="s">
        <v>598</v>
      </c>
      <c r="B335" s="23" t="s">
        <v>2031</v>
      </c>
      <c r="C335" s="39"/>
    </row>
    <row r="336" spans="1:3" x14ac:dyDescent="0.25">
      <c r="A336" s="23" t="s">
        <v>598</v>
      </c>
      <c r="B336" s="23" t="s">
        <v>1488</v>
      </c>
      <c r="C336" s="39"/>
    </row>
    <row r="337" spans="1:3" x14ac:dyDescent="0.25">
      <c r="A337" s="23" t="s">
        <v>598</v>
      </c>
      <c r="B337" s="23" t="s">
        <v>2032</v>
      </c>
      <c r="C337" s="39"/>
    </row>
    <row r="338" spans="1:3" x14ac:dyDescent="0.25">
      <c r="A338" s="23" t="s">
        <v>598</v>
      </c>
      <c r="B338" s="23" t="s">
        <v>2033</v>
      </c>
      <c r="C338" s="39"/>
    </row>
    <row r="339" spans="1:3" x14ac:dyDescent="0.25">
      <c r="A339" s="23" t="s">
        <v>598</v>
      </c>
      <c r="B339" s="23" t="s">
        <v>2034</v>
      </c>
      <c r="C339" s="39"/>
    </row>
    <row r="340" spans="1:3" x14ac:dyDescent="0.25">
      <c r="A340" s="23" t="s">
        <v>598</v>
      </c>
      <c r="B340" s="23" t="s">
        <v>2035</v>
      </c>
      <c r="C340" s="39"/>
    </row>
    <row r="341" spans="1:3" x14ac:dyDescent="0.25">
      <c r="A341" s="23" t="s">
        <v>598</v>
      </c>
      <c r="B341" s="23" t="s">
        <v>2036</v>
      </c>
      <c r="C341" s="39"/>
    </row>
    <row r="342" spans="1:3" x14ac:dyDescent="0.25">
      <c r="A342" s="23" t="s">
        <v>598</v>
      </c>
      <c r="B342" s="23" t="s">
        <v>2037</v>
      </c>
      <c r="C342" s="39"/>
    </row>
    <row r="343" spans="1:3" x14ac:dyDescent="0.25">
      <c r="A343" s="23" t="s">
        <v>598</v>
      </c>
      <c r="B343" s="23" t="s">
        <v>2038</v>
      </c>
      <c r="C343" s="39"/>
    </row>
    <row r="344" spans="1:3" x14ac:dyDescent="0.25">
      <c r="A344" s="23" t="s">
        <v>598</v>
      </c>
      <c r="B344" s="23" t="s">
        <v>2039</v>
      </c>
      <c r="C344" s="39"/>
    </row>
    <row r="345" spans="1:3" x14ac:dyDescent="0.25">
      <c r="A345" s="23" t="s">
        <v>598</v>
      </c>
      <c r="B345" s="23" t="s">
        <v>1810</v>
      </c>
      <c r="C345" s="39"/>
    </row>
    <row r="346" spans="1:3" x14ac:dyDescent="0.25">
      <c r="A346" s="23" t="s">
        <v>598</v>
      </c>
      <c r="B346" s="23" t="s">
        <v>2040</v>
      </c>
      <c r="C346" s="39"/>
    </row>
    <row r="347" spans="1:3" x14ac:dyDescent="0.25">
      <c r="A347" s="23" t="s">
        <v>598</v>
      </c>
      <c r="B347" s="23" t="s">
        <v>1456</v>
      </c>
      <c r="C347" s="39"/>
    </row>
    <row r="348" spans="1:3" x14ac:dyDescent="0.25">
      <c r="A348" s="23" t="s">
        <v>598</v>
      </c>
      <c r="B348" s="23" t="s">
        <v>1500</v>
      </c>
      <c r="C348" s="39"/>
    </row>
    <row r="349" spans="1:3" x14ac:dyDescent="0.25">
      <c r="A349" s="23" t="s">
        <v>598</v>
      </c>
      <c r="B349" s="23" t="s">
        <v>1478</v>
      </c>
      <c r="C349" s="39"/>
    </row>
    <row r="350" spans="1:3" x14ac:dyDescent="0.25">
      <c r="A350" s="23" t="s">
        <v>598</v>
      </c>
      <c r="B350" s="23" t="s">
        <v>1108</v>
      </c>
      <c r="C350" s="39"/>
    </row>
    <row r="351" spans="1:3" x14ac:dyDescent="0.25">
      <c r="A351" s="23" t="s">
        <v>598</v>
      </c>
      <c r="B351" s="23" t="s">
        <v>2246</v>
      </c>
      <c r="C351" s="39"/>
    </row>
    <row r="352" spans="1:3" x14ac:dyDescent="0.25">
      <c r="A352" s="23" t="s">
        <v>598</v>
      </c>
      <c r="B352" s="23" t="s">
        <v>2247</v>
      </c>
      <c r="C352" s="39"/>
    </row>
    <row r="353" spans="1:3" x14ac:dyDescent="0.25">
      <c r="A353" s="23" t="s">
        <v>598</v>
      </c>
      <c r="B353" s="23" t="s">
        <v>2041</v>
      </c>
      <c r="C353" s="39"/>
    </row>
    <row r="354" spans="1:3" x14ac:dyDescent="0.25">
      <c r="A354" s="23" t="s">
        <v>598</v>
      </c>
      <c r="B354" s="23" t="s">
        <v>2042</v>
      </c>
      <c r="C354" s="39"/>
    </row>
    <row r="355" spans="1:3" x14ac:dyDescent="0.25">
      <c r="A355" s="23" t="s">
        <v>598</v>
      </c>
      <c r="B355" s="23" t="s">
        <v>550</v>
      </c>
      <c r="C355" s="39"/>
    </row>
    <row r="356" spans="1:3" x14ac:dyDescent="0.25">
      <c r="A356" s="23" t="s">
        <v>598</v>
      </c>
      <c r="B356" s="23" t="s">
        <v>2043</v>
      </c>
      <c r="C356" s="39"/>
    </row>
    <row r="357" spans="1:3" x14ac:dyDescent="0.25">
      <c r="A357" s="23" t="s">
        <v>598</v>
      </c>
      <c r="B357" s="23" t="s">
        <v>2044</v>
      </c>
      <c r="C357" s="39"/>
    </row>
    <row r="358" spans="1:3" x14ac:dyDescent="0.25">
      <c r="A358" s="23" t="s">
        <v>598</v>
      </c>
      <c r="B358" s="23" t="s">
        <v>2248</v>
      </c>
      <c r="C358" s="39"/>
    </row>
    <row r="359" spans="1:3" x14ac:dyDescent="0.25">
      <c r="A359" s="23" t="s">
        <v>598</v>
      </c>
      <c r="B359" s="23" t="s">
        <v>2045</v>
      </c>
      <c r="C359" s="39"/>
    </row>
    <row r="360" spans="1:3" x14ac:dyDescent="0.25">
      <c r="A360" s="23" t="s">
        <v>598</v>
      </c>
      <c r="B360" s="23" t="s">
        <v>2046</v>
      </c>
      <c r="C360" s="39"/>
    </row>
    <row r="361" spans="1:3" x14ac:dyDescent="0.25">
      <c r="A361" s="23" t="s">
        <v>598</v>
      </c>
      <c r="B361" s="23" t="s">
        <v>2047</v>
      </c>
      <c r="C361" s="39"/>
    </row>
    <row r="362" spans="1:3" x14ac:dyDescent="0.25">
      <c r="A362" s="23" t="s">
        <v>598</v>
      </c>
      <c r="B362" s="23" t="s">
        <v>2048</v>
      </c>
      <c r="C362" s="39"/>
    </row>
    <row r="363" spans="1:3" x14ac:dyDescent="0.25">
      <c r="A363" s="23" t="s">
        <v>598</v>
      </c>
      <c r="B363" s="23" t="s">
        <v>2049</v>
      </c>
      <c r="C363" s="39"/>
    </row>
    <row r="364" spans="1:3" x14ac:dyDescent="0.25">
      <c r="A364" s="23" t="s">
        <v>598</v>
      </c>
      <c r="B364" s="23" t="s">
        <v>2050</v>
      </c>
      <c r="C364" s="39"/>
    </row>
    <row r="365" spans="1:3" x14ac:dyDescent="0.25">
      <c r="A365" s="23" t="s">
        <v>598</v>
      </c>
      <c r="B365" s="23" t="s">
        <v>2051</v>
      </c>
      <c r="C365" s="39"/>
    </row>
    <row r="366" spans="1:3" x14ac:dyDescent="0.25">
      <c r="A366" s="23" t="s">
        <v>598</v>
      </c>
      <c r="B366" s="23" t="s">
        <v>2175</v>
      </c>
      <c r="C366" s="39"/>
    </row>
    <row r="367" spans="1:3" x14ac:dyDescent="0.25">
      <c r="A367" s="23" t="s">
        <v>598</v>
      </c>
      <c r="B367" s="23" t="s">
        <v>2176</v>
      </c>
      <c r="C367" s="39"/>
    </row>
    <row r="368" spans="1:3" x14ac:dyDescent="0.25">
      <c r="A368" s="23" t="s">
        <v>598</v>
      </c>
      <c r="B368" s="23" t="s">
        <v>2052</v>
      </c>
      <c r="C368" s="39"/>
    </row>
    <row r="369" spans="1:3" x14ac:dyDescent="0.25">
      <c r="A369" s="23" t="s">
        <v>598</v>
      </c>
      <c r="B369" s="48" t="s">
        <v>2053</v>
      </c>
      <c r="C369" s="39"/>
    </row>
    <row r="370" spans="1:3" x14ac:dyDescent="0.25">
      <c r="A370" s="23" t="s">
        <v>598</v>
      </c>
      <c r="B370" s="23" t="s">
        <v>2054</v>
      </c>
      <c r="C370" s="39"/>
    </row>
    <row r="371" spans="1:3" x14ac:dyDescent="0.25">
      <c r="A371" s="23" t="s">
        <v>598</v>
      </c>
      <c r="B371" s="23" t="s">
        <v>1457</v>
      </c>
      <c r="C371" s="39"/>
    </row>
    <row r="372" spans="1:3" x14ac:dyDescent="0.25">
      <c r="A372" s="23" t="s">
        <v>598</v>
      </c>
      <c r="B372" s="23" t="s">
        <v>2055</v>
      </c>
      <c r="C372" s="39"/>
    </row>
    <row r="373" spans="1:3" x14ac:dyDescent="0.25">
      <c r="A373" s="23" t="s">
        <v>598</v>
      </c>
      <c r="B373" s="23" t="s">
        <v>2056</v>
      </c>
      <c r="C373" s="39"/>
    </row>
    <row r="374" spans="1:3" x14ac:dyDescent="0.25">
      <c r="A374" s="23" t="s">
        <v>598</v>
      </c>
      <c r="B374" s="23" t="s">
        <v>2057</v>
      </c>
      <c r="C374" s="39"/>
    </row>
    <row r="375" spans="1:3" x14ac:dyDescent="0.25">
      <c r="A375" s="23" t="s">
        <v>598</v>
      </c>
      <c r="B375" s="23" t="s">
        <v>2058</v>
      </c>
      <c r="C375" s="39"/>
    </row>
    <row r="376" spans="1:3" x14ac:dyDescent="0.25">
      <c r="A376" s="23" t="s">
        <v>598</v>
      </c>
      <c r="B376" s="23" t="s">
        <v>2059</v>
      </c>
      <c r="C376" s="39"/>
    </row>
    <row r="377" spans="1:3" x14ac:dyDescent="0.25">
      <c r="A377" s="23" t="s">
        <v>598</v>
      </c>
      <c r="B377" s="23" t="s">
        <v>2060</v>
      </c>
      <c r="C377" s="39"/>
    </row>
    <row r="378" spans="1:3" x14ac:dyDescent="0.25">
      <c r="A378" s="23" t="s">
        <v>598</v>
      </c>
      <c r="B378" s="23" t="s">
        <v>2061</v>
      </c>
      <c r="C378" s="39"/>
    </row>
    <row r="379" spans="1:3" x14ac:dyDescent="0.25">
      <c r="A379" s="23" t="s">
        <v>598</v>
      </c>
      <c r="B379" s="23" t="s">
        <v>2062</v>
      </c>
      <c r="C379" s="39"/>
    </row>
    <row r="380" spans="1:3" x14ac:dyDescent="0.25">
      <c r="A380" s="23" t="s">
        <v>598</v>
      </c>
      <c r="B380" s="23" t="s">
        <v>2063</v>
      </c>
      <c r="C380" s="39"/>
    </row>
    <row r="381" spans="1:3" x14ac:dyDescent="0.25">
      <c r="A381" s="23" t="s">
        <v>598</v>
      </c>
      <c r="B381" s="23" t="s">
        <v>2064</v>
      </c>
      <c r="C381" s="39"/>
    </row>
    <row r="382" spans="1:3" x14ac:dyDescent="0.25">
      <c r="A382" s="23" t="s">
        <v>598</v>
      </c>
      <c r="B382" s="23" t="s">
        <v>2065</v>
      </c>
      <c r="C382" s="39"/>
    </row>
    <row r="383" spans="1:3" x14ac:dyDescent="0.25">
      <c r="A383" s="23" t="s">
        <v>598</v>
      </c>
      <c r="B383" s="23" t="s">
        <v>2066</v>
      </c>
      <c r="C383" s="39"/>
    </row>
    <row r="384" spans="1:3" x14ac:dyDescent="0.25">
      <c r="A384" s="23" t="s">
        <v>598</v>
      </c>
      <c r="B384" s="23" t="s">
        <v>2067</v>
      </c>
      <c r="C384" s="39"/>
    </row>
    <row r="385" spans="1:3" x14ac:dyDescent="0.25">
      <c r="A385" s="23" t="s">
        <v>598</v>
      </c>
      <c r="B385" s="23" t="s">
        <v>2068</v>
      </c>
      <c r="C385" s="39"/>
    </row>
    <row r="386" spans="1:3" x14ac:dyDescent="0.25">
      <c r="A386" s="23" t="s">
        <v>598</v>
      </c>
      <c r="B386" s="23" t="s">
        <v>2069</v>
      </c>
      <c r="C386" s="39"/>
    </row>
    <row r="387" spans="1:3" x14ac:dyDescent="0.25">
      <c r="A387" s="23" t="s">
        <v>598</v>
      </c>
      <c r="B387" s="23" t="s">
        <v>2070</v>
      </c>
      <c r="C387" s="39"/>
    </row>
    <row r="388" spans="1:3" x14ac:dyDescent="0.25">
      <c r="A388" s="23" t="s">
        <v>598</v>
      </c>
      <c r="B388" s="23" t="s">
        <v>2071</v>
      </c>
      <c r="C388" s="39"/>
    </row>
    <row r="389" spans="1:3" x14ac:dyDescent="0.25">
      <c r="A389" s="23" t="s">
        <v>598</v>
      </c>
      <c r="B389" s="23" t="s">
        <v>1467</v>
      </c>
      <c r="C389" s="39"/>
    </row>
    <row r="390" spans="1:3" x14ac:dyDescent="0.25">
      <c r="A390" s="23" t="s">
        <v>598</v>
      </c>
      <c r="B390" s="23" t="s">
        <v>2072</v>
      </c>
      <c r="C390" s="39"/>
    </row>
    <row r="391" spans="1:3" x14ac:dyDescent="0.25">
      <c r="A391" s="23" t="s">
        <v>598</v>
      </c>
      <c r="B391" s="23" t="s">
        <v>2073</v>
      </c>
      <c r="C391" s="39"/>
    </row>
    <row r="392" spans="1:3" x14ac:dyDescent="0.25">
      <c r="A392" s="23" t="s">
        <v>598</v>
      </c>
      <c r="B392" s="23" t="s">
        <v>2074</v>
      </c>
      <c r="C392" s="39"/>
    </row>
    <row r="393" spans="1:3" x14ac:dyDescent="0.25">
      <c r="A393" s="23" t="s">
        <v>598</v>
      </c>
      <c r="B393" s="23" t="s">
        <v>2075</v>
      </c>
      <c r="C393" s="39"/>
    </row>
    <row r="394" spans="1:3" x14ac:dyDescent="0.25">
      <c r="A394" s="23" t="s">
        <v>598</v>
      </c>
      <c r="B394" s="23" t="s">
        <v>2076</v>
      </c>
      <c r="C394" s="39"/>
    </row>
    <row r="395" spans="1:3" x14ac:dyDescent="0.25">
      <c r="A395" s="23" t="s">
        <v>598</v>
      </c>
      <c r="B395" s="23" t="s">
        <v>2077</v>
      </c>
      <c r="C395" s="39"/>
    </row>
    <row r="396" spans="1:3" x14ac:dyDescent="0.25">
      <c r="A396" s="23" t="s">
        <v>598</v>
      </c>
      <c r="B396" s="23" t="s">
        <v>2078</v>
      </c>
      <c r="C396" s="39"/>
    </row>
    <row r="397" spans="1:3" x14ac:dyDescent="0.25">
      <c r="A397" s="23" t="s">
        <v>598</v>
      </c>
      <c r="B397" s="23" t="s">
        <v>2079</v>
      </c>
      <c r="C397" s="39"/>
    </row>
    <row r="398" spans="1:3" x14ac:dyDescent="0.25">
      <c r="A398" s="23" t="s">
        <v>598</v>
      </c>
      <c r="B398" s="23" t="s">
        <v>2249</v>
      </c>
      <c r="C398" s="39"/>
    </row>
    <row r="399" spans="1:3" x14ac:dyDescent="0.25">
      <c r="A399" s="23" t="s">
        <v>598</v>
      </c>
      <c r="B399" s="23" t="s">
        <v>2080</v>
      </c>
      <c r="C399" s="39"/>
    </row>
    <row r="400" spans="1:3" x14ac:dyDescent="0.25">
      <c r="A400" s="23" t="s">
        <v>598</v>
      </c>
      <c r="B400" s="23" t="s">
        <v>2178</v>
      </c>
      <c r="C400" s="39"/>
    </row>
    <row r="401" spans="1:3" x14ac:dyDescent="0.25">
      <c r="A401" s="23" t="s">
        <v>598</v>
      </c>
      <c r="B401" s="23" t="s">
        <v>2081</v>
      </c>
      <c r="C401" s="39"/>
    </row>
    <row r="402" spans="1:3" x14ac:dyDescent="0.25">
      <c r="A402" s="23" t="s">
        <v>598</v>
      </c>
      <c r="B402" s="23" t="s">
        <v>2082</v>
      </c>
      <c r="C402" s="39"/>
    </row>
    <row r="403" spans="1:3" x14ac:dyDescent="0.25">
      <c r="A403" s="23" t="s">
        <v>598</v>
      </c>
      <c r="B403" s="23" t="s">
        <v>2083</v>
      </c>
      <c r="C403" s="39"/>
    </row>
    <row r="404" spans="1:3" x14ac:dyDescent="0.25">
      <c r="A404" s="23" t="s">
        <v>598</v>
      </c>
      <c r="B404" s="23" t="s">
        <v>2084</v>
      </c>
      <c r="C404" s="39"/>
    </row>
    <row r="405" spans="1:3" x14ac:dyDescent="0.25">
      <c r="A405" s="23" t="s">
        <v>598</v>
      </c>
      <c r="B405" s="23" t="s">
        <v>2085</v>
      </c>
      <c r="C405" s="39"/>
    </row>
    <row r="406" spans="1:3" x14ac:dyDescent="0.25">
      <c r="A406" s="23" t="s">
        <v>598</v>
      </c>
      <c r="B406" s="23" t="s">
        <v>2086</v>
      </c>
      <c r="C406" s="39"/>
    </row>
    <row r="407" spans="1:3" x14ac:dyDescent="0.25">
      <c r="A407" s="23" t="s">
        <v>598</v>
      </c>
      <c r="B407" s="23" t="s">
        <v>1643</v>
      </c>
      <c r="C407" s="39"/>
    </row>
    <row r="408" spans="1:3" x14ac:dyDescent="0.25">
      <c r="A408" s="23" t="s">
        <v>598</v>
      </c>
      <c r="B408" s="23" t="s">
        <v>2087</v>
      </c>
      <c r="C408" s="39"/>
    </row>
    <row r="409" spans="1:3" x14ac:dyDescent="0.25">
      <c r="A409" s="23" t="s">
        <v>598</v>
      </c>
      <c r="B409" s="23" t="s">
        <v>2088</v>
      </c>
      <c r="C409" s="39"/>
    </row>
    <row r="410" spans="1:3" x14ac:dyDescent="0.25">
      <c r="A410" s="23" t="s">
        <v>598</v>
      </c>
      <c r="B410" s="23" t="s">
        <v>2089</v>
      </c>
      <c r="C410" s="39"/>
    </row>
    <row r="411" spans="1:3" x14ac:dyDescent="0.25">
      <c r="A411" s="23" t="s">
        <v>598</v>
      </c>
      <c r="B411" s="23" t="s">
        <v>2177</v>
      </c>
      <c r="C411" s="39"/>
    </row>
    <row r="412" spans="1:3" x14ac:dyDescent="0.25">
      <c r="A412" s="23" t="s">
        <v>598</v>
      </c>
      <c r="B412" s="23" t="s">
        <v>2090</v>
      </c>
      <c r="C412" s="39"/>
    </row>
    <row r="413" spans="1:3" x14ac:dyDescent="0.25">
      <c r="A413" s="23" t="s">
        <v>598</v>
      </c>
      <c r="B413" s="23" t="s">
        <v>2091</v>
      </c>
      <c r="C413" s="39"/>
    </row>
    <row r="414" spans="1:3" x14ac:dyDescent="0.25">
      <c r="A414" s="23" t="s">
        <v>598</v>
      </c>
      <c r="B414" s="23" t="s">
        <v>2092</v>
      </c>
      <c r="C414" s="39"/>
    </row>
    <row r="415" spans="1:3" x14ac:dyDescent="0.25">
      <c r="A415" s="23" t="s">
        <v>598</v>
      </c>
      <c r="B415" s="23" t="s">
        <v>2093</v>
      </c>
      <c r="C415" s="39"/>
    </row>
    <row r="416" spans="1:3" x14ac:dyDescent="0.25">
      <c r="A416" s="23" t="s">
        <v>598</v>
      </c>
      <c r="B416" s="23" t="s">
        <v>2094</v>
      </c>
      <c r="C416" s="39"/>
    </row>
    <row r="417" spans="1:3" x14ac:dyDescent="0.25">
      <c r="A417" s="23" t="s">
        <v>598</v>
      </c>
      <c r="B417" s="23" t="s">
        <v>2095</v>
      </c>
      <c r="C417" s="39"/>
    </row>
    <row r="418" spans="1:3" x14ac:dyDescent="0.25">
      <c r="A418" s="23" t="s">
        <v>598</v>
      </c>
      <c r="B418" s="23" t="s">
        <v>2096</v>
      </c>
      <c r="C418" s="39"/>
    </row>
    <row r="419" spans="1:3" x14ac:dyDescent="0.25">
      <c r="A419" s="23" t="s">
        <v>598</v>
      </c>
      <c r="B419" s="23" t="s">
        <v>2097</v>
      </c>
      <c r="C419" s="39"/>
    </row>
    <row r="420" spans="1:3" x14ac:dyDescent="0.25">
      <c r="A420" s="23" t="s">
        <v>598</v>
      </c>
      <c r="B420" s="23" t="s">
        <v>2250</v>
      </c>
      <c r="C420" s="39"/>
    </row>
    <row r="421" spans="1:3" x14ac:dyDescent="0.25">
      <c r="A421" s="23" t="s">
        <v>598</v>
      </c>
      <c r="B421" s="23" t="s">
        <v>2098</v>
      </c>
      <c r="C421" s="39"/>
    </row>
    <row r="422" spans="1:3" x14ac:dyDescent="0.25">
      <c r="A422" s="23" t="s">
        <v>598</v>
      </c>
      <c r="B422" s="23" t="s">
        <v>2251</v>
      </c>
      <c r="C422" s="39"/>
    </row>
    <row r="423" spans="1:3" x14ac:dyDescent="0.25">
      <c r="A423" s="23" t="s">
        <v>598</v>
      </c>
      <c r="B423" s="23" t="s">
        <v>2099</v>
      </c>
      <c r="C423" s="39"/>
    </row>
    <row r="424" spans="1:3" x14ac:dyDescent="0.25">
      <c r="A424" s="23" t="s">
        <v>598</v>
      </c>
      <c r="B424" s="23" t="s">
        <v>2100</v>
      </c>
      <c r="C424" s="39"/>
    </row>
    <row r="425" spans="1:3" x14ac:dyDescent="0.25">
      <c r="A425" s="23" t="s">
        <v>598</v>
      </c>
      <c r="B425" s="23" t="s">
        <v>2101</v>
      </c>
      <c r="C425" s="39"/>
    </row>
    <row r="426" spans="1:3" x14ac:dyDescent="0.25">
      <c r="A426" s="23" t="s">
        <v>598</v>
      </c>
      <c r="B426" s="23" t="s">
        <v>1483</v>
      </c>
      <c r="C426" s="39"/>
    </row>
    <row r="427" spans="1:3" x14ac:dyDescent="0.25">
      <c r="A427" s="23" t="s">
        <v>598</v>
      </c>
      <c r="B427" s="23" t="s">
        <v>2102</v>
      </c>
      <c r="C427" s="39"/>
    </row>
    <row r="428" spans="1:3" x14ac:dyDescent="0.25">
      <c r="A428" s="23" t="s">
        <v>598</v>
      </c>
      <c r="B428" s="23" t="s">
        <v>1484</v>
      </c>
      <c r="C428" s="39"/>
    </row>
    <row r="429" spans="1:3" x14ac:dyDescent="0.25">
      <c r="A429" s="23" t="s">
        <v>598</v>
      </c>
      <c r="B429" s="23" t="s">
        <v>2103</v>
      </c>
      <c r="C429" s="39"/>
    </row>
    <row r="430" spans="1:3" x14ac:dyDescent="0.25">
      <c r="A430" s="23" t="s">
        <v>598</v>
      </c>
      <c r="B430" s="23" t="s">
        <v>1449</v>
      </c>
      <c r="C430" s="39"/>
    </row>
    <row r="431" spans="1:3" x14ac:dyDescent="0.25">
      <c r="A431" s="23" t="s">
        <v>598</v>
      </c>
      <c r="B431" s="23" t="s">
        <v>2104</v>
      </c>
      <c r="C431" s="39"/>
    </row>
    <row r="432" spans="1:3" x14ac:dyDescent="0.25">
      <c r="A432" s="23" t="s">
        <v>598</v>
      </c>
      <c r="B432" s="23" t="s">
        <v>2105</v>
      </c>
      <c r="C432" s="39"/>
    </row>
    <row r="433" spans="1:3" x14ac:dyDescent="0.25">
      <c r="A433" s="23" t="s">
        <v>598</v>
      </c>
      <c r="B433" s="23" t="s">
        <v>2106</v>
      </c>
      <c r="C433" s="39"/>
    </row>
    <row r="434" spans="1:3" x14ac:dyDescent="0.25">
      <c r="A434" s="23" t="s">
        <v>598</v>
      </c>
      <c r="B434" s="23" t="s">
        <v>2107</v>
      </c>
      <c r="C434" s="39"/>
    </row>
    <row r="435" spans="1:3" x14ac:dyDescent="0.25">
      <c r="A435" s="23" t="s">
        <v>598</v>
      </c>
      <c r="B435" s="23" t="s">
        <v>2108</v>
      </c>
      <c r="C435" s="39"/>
    </row>
    <row r="436" spans="1:3" x14ac:dyDescent="0.25">
      <c r="A436" s="23" t="s">
        <v>598</v>
      </c>
      <c r="B436" s="23" t="s">
        <v>2109</v>
      </c>
      <c r="C436" s="39"/>
    </row>
    <row r="437" spans="1:3" x14ac:dyDescent="0.25">
      <c r="A437" s="23" t="s">
        <v>598</v>
      </c>
      <c r="B437" s="23" t="s">
        <v>1808</v>
      </c>
      <c r="C437" s="39"/>
    </row>
    <row r="438" spans="1:3" x14ac:dyDescent="0.25">
      <c r="A438" s="23" t="s">
        <v>598</v>
      </c>
      <c r="B438" s="23" t="s">
        <v>2110</v>
      </c>
      <c r="C438" s="39"/>
    </row>
    <row r="439" spans="1:3" x14ac:dyDescent="0.25">
      <c r="A439" s="23" t="s">
        <v>598</v>
      </c>
      <c r="B439" s="23" t="s">
        <v>1807</v>
      </c>
      <c r="C439" s="39"/>
    </row>
    <row r="440" spans="1:3" x14ac:dyDescent="0.25">
      <c r="A440" s="23" t="s">
        <v>598</v>
      </c>
      <c r="B440" s="23" t="s">
        <v>2111</v>
      </c>
      <c r="C440" s="39"/>
    </row>
    <row r="441" spans="1:3" x14ac:dyDescent="0.25">
      <c r="A441" s="23" t="s">
        <v>598</v>
      </c>
      <c r="B441" s="23" t="s">
        <v>2112</v>
      </c>
      <c r="C441" s="39"/>
    </row>
    <row r="442" spans="1:3" x14ac:dyDescent="0.25">
      <c r="A442" s="23" t="s">
        <v>598</v>
      </c>
      <c r="B442" s="23" t="s">
        <v>2113</v>
      </c>
      <c r="C442" s="39"/>
    </row>
    <row r="443" spans="1:3" x14ac:dyDescent="0.25">
      <c r="A443" s="23" t="s">
        <v>598</v>
      </c>
      <c r="B443" s="23" t="s">
        <v>2114</v>
      </c>
      <c r="C443" s="39"/>
    </row>
    <row r="444" spans="1:3" x14ac:dyDescent="0.25">
      <c r="A444" s="23" t="s">
        <v>598</v>
      </c>
      <c r="B444" s="23" t="s">
        <v>1758</v>
      </c>
      <c r="C444" s="39"/>
    </row>
    <row r="445" spans="1:3" x14ac:dyDescent="0.25">
      <c r="A445" s="23" t="s">
        <v>598</v>
      </c>
      <c r="B445" s="23" t="s">
        <v>2115</v>
      </c>
      <c r="C445" s="39"/>
    </row>
    <row r="446" spans="1:3" x14ac:dyDescent="0.25">
      <c r="A446" s="23" t="s">
        <v>598</v>
      </c>
      <c r="B446" s="23" t="s">
        <v>2116</v>
      </c>
      <c r="C446" s="39"/>
    </row>
    <row r="447" spans="1:3" x14ac:dyDescent="0.25">
      <c r="A447" s="23" t="s">
        <v>598</v>
      </c>
      <c r="B447" s="23" t="s">
        <v>2117</v>
      </c>
      <c r="C447" s="39"/>
    </row>
    <row r="448" spans="1:3" x14ac:dyDescent="0.25">
      <c r="A448" s="23" t="s">
        <v>598</v>
      </c>
      <c r="B448" s="23" t="s">
        <v>2118</v>
      </c>
      <c r="C448" s="39"/>
    </row>
    <row r="449" spans="1:3" x14ac:dyDescent="0.25">
      <c r="A449" s="23" t="s">
        <v>598</v>
      </c>
      <c r="B449" s="23" t="s">
        <v>2119</v>
      </c>
      <c r="C449" s="39"/>
    </row>
    <row r="450" spans="1:3" x14ac:dyDescent="0.25">
      <c r="A450" s="23" t="s">
        <v>598</v>
      </c>
      <c r="B450" s="23" t="s">
        <v>2120</v>
      </c>
      <c r="C450" s="39"/>
    </row>
    <row r="451" spans="1:3" x14ac:dyDescent="0.25">
      <c r="A451" s="23" t="s">
        <v>598</v>
      </c>
      <c r="B451" s="23" t="s">
        <v>2121</v>
      </c>
      <c r="C451" s="39"/>
    </row>
    <row r="452" spans="1:3" x14ac:dyDescent="0.25">
      <c r="A452" s="23" t="s">
        <v>598</v>
      </c>
      <c r="B452" s="23" t="s">
        <v>2122</v>
      </c>
      <c r="C452" s="39"/>
    </row>
    <row r="453" spans="1:3" x14ac:dyDescent="0.25">
      <c r="A453" s="23" t="s">
        <v>598</v>
      </c>
      <c r="B453" s="23" t="s">
        <v>2123</v>
      </c>
      <c r="C453" s="39"/>
    </row>
    <row r="454" spans="1:3" x14ac:dyDescent="0.25">
      <c r="A454" s="23" t="s">
        <v>598</v>
      </c>
      <c r="B454" s="23" t="s">
        <v>2124</v>
      </c>
      <c r="C454" s="39"/>
    </row>
    <row r="455" spans="1:3" x14ac:dyDescent="0.25">
      <c r="A455" s="23" t="s">
        <v>598</v>
      </c>
      <c r="B455" s="23" t="s">
        <v>2125</v>
      </c>
      <c r="C455" s="39"/>
    </row>
    <row r="456" spans="1:3" x14ac:dyDescent="0.25">
      <c r="A456" s="23" t="s">
        <v>598</v>
      </c>
      <c r="B456" s="23" t="s">
        <v>2126</v>
      </c>
      <c r="C456" s="39"/>
    </row>
    <row r="457" spans="1:3" x14ac:dyDescent="0.25">
      <c r="A457" s="23" t="s">
        <v>598</v>
      </c>
      <c r="B457" s="23" t="s">
        <v>2127</v>
      </c>
      <c r="C457" s="39"/>
    </row>
    <row r="458" spans="1:3" x14ac:dyDescent="0.25">
      <c r="A458" s="23" t="s">
        <v>598</v>
      </c>
      <c r="B458" s="23" t="s">
        <v>2128</v>
      </c>
      <c r="C458" s="39"/>
    </row>
    <row r="459" spans="1:3" x14ac:dyDescent="0.25">
      <c r="A459" s="23" t="s">
        <v>598</v>
      </c>
      <c r="B459" s="23" t="s">
        <v>2129</v>
      </c>
      <c r="C459" s="39"/>
    </row>
    <row r="460" spans="1:3" x14ac:dyDescent="0.25">
      <c r="A460" s="23" t="s">
        <v>598</v>
      </c>
      <c r="B460" s="23" t="s">
        <v>2130</v>
      </c>
      <c r="C460" s="39"/>
    </row>
    <row r="461" spans="1:3" x14ac:dyDescent="0.25">
      <c r="A461" s="23" t="s">
        <v>598</v>
      </c>
      <c r="B461" s="23" t="s">
        <v>2131</v>
      </c>
      <c r="C461" s="39"/>
    </row>
    <row r="462" spans="1:3" x14ac:dyDescent="0.25">
      <c r="A462" s="23" t="s">
        <v>598</v>
      </c>
      <c r="B462" s="23" t="s">
        <v>2132</v>
      </c>
      <c r="C462" s="39"/>
    </row>
    <row r="463" spans="1:3" x14ac:dyDescent="0.25">
      <c r="A463" s="23" t="s">
        <v>598</v>
      </c>
      <c r="B463" s="23" t="s">
        <v>2133</v>
      </c>
      <c r="C463" s="39"/>
    </row>
    <row r="464" spans="1:3" x14ac:dyDescent="0.25">
      <c r="A464" s="23" t="s">
        <v>598</v>
      </c>
      <c r="B464" s="23" t="s">
        <v>2134</v>
      </c>
      <c r="C464" s="39"/>
    </row>
    <row r="465" spans="1:3" x14ac:dyDescent="0.25">
      <c r="A465" s="23" t="s">
        <v>598</v>
      </c>
      <c r="B465" s="23" t="s">
        <v>2135</v>
      </c>
      <c r="C465" s="39"/>
    </row>
    <row r="466" spans="1:3" x14ac:dyDescent="0.25">
      <c r="A466" s="23" t="s">
        <v>598</v>
      </c>
      <c r="B466" s="23" t="s">
        <v>2136</v>
      </c>
      <c r="C466" s="39"/>
    </row>
    <row r="467" spans="1:3" x14ac:dyDescent="0.25">
      <c r="A467" s="23" t="s">
        <v>598</v>
      </c>
      <c r="B467" s="23" t="s">
        <v>2137</v>
      </c>
      <c r="C467" s="39"/>
    </row>
    <row r="468" spans="1:3" x14ac:dyDescent="0.25">
      <c r="A468" s="23" t="s">
        <v>598</v>
      </c>
      <c r="B468" s="23" t="s">
        <v>2138</v>
      </c>
      <c r="C468" s="39"/>
    </row>
    <row r="469" spans="1:3" x14ac:dyDescent="0.25">
      <c r="A469" s="23" t="s">
        <v>598</v>
      </c>
      <c r="B469" s="23" t="s">
        <v>2139</v>
      </c>
      <c r="C469" s="39"/>
    </row>
    <row r="470" spans="1:3" x14ac:dyDescent="0.25">
      <c r="A470" s="23" t="s">
        <v>598</v>
      </c>
      <c r="B470" s="23" t="s">
        <v>2140</v>
      </c>
      <c r="C470" s="39"/>
    </row>
    <row r="471" spans="1:3" x14ac:dyDescent="0.25">
      <c r="A471" s="23" t="s">
        <v>598</v>
      </c>
      <c r="B471" s="23" t="s">
        <v>2252</v>
      </c>
      <c r="C471" s="39"/>
    </row>
    <row r="472" spans="1:3" x14ac:dyDescent="0.25">
      <c r="A472" s="23" t="s">
        <v>598</v>
      </c>
      <c r="B472" s="23" t="s">
        <v>2257</v>
      </c>
      <c r="C472" s="39"/>
    </row>
    <row r="473" spans="1:3" x14ac:dyDescent="0.25">
      <c r="A473" s="23" t="s">
        <v>598</v>
      </c>
      <c r="B473" s="23" t="s">
        <v>2258</v>
      </c>
      <c r="C473" s="39"/>
    </row>
    <row r="474" spans="1:3" x14ac:dyDescent="0.25">
      <c r="A474" s="23" t="s">
        <v>598</v>
      </c>
      <c r="B474" s="23" t="s">
        <v>2259</v>
      </c>
      <c r="C474" s="39"/>
    </row>
    <row r="475" spans="1:3" x14ac:dyDescent="0.25">
      <c r="A475" s="23" t="s">
        <v>598</v>
      </c>
      <c r="B475" s="23" t="s">
        <v>1817</v>
      </c>
      <c r="C475" s="39"/>
    </row>
    <row r="476" spans="1:3" x14ac:dyDescent="0.25">
      <c r="A476" s="23" t="s">
        <v>598</v>
      </c>
      <c r="B476" s="23" t="s">
        <v>2141</v>
      </c>
      <c r="C476" s="39"/>
    </row>
    <row r="477" spans="1:3" x14ac:dyDescent="0.25">
      <c r="A477" s="23" t="s">
        <v>598</v>
      </c>
      <c r="B477" s="23" t="s">
        <v>2142</v>
      </c>
      <c r="C477" s="39"/>
    </row>
    <row r="478" spans="1:3" x14ac:dyDescent="0.25">
      <c r="A478" s="23" t="s">
        <v>598</v>
      </c>
      <c r="B478" s="23" t="s">
        <v>2143</v>
      </c>
      <c r="C478" s="39"/>
    </row>
    <row r="479" spans="1:3" x14ac:dyDescent="0.25">
      <c r="A479" s="23" t="s">
        <v>598</v>
      </c>
      <c r="B479" s="23" t="s">
        <v>2144</v>
      </c>
      <c r="C479" s="39"/>
    </row>
    <row r="480" spans="1:3" x14ac:dyDescent="0.25">
      <c r="A480" s="23" t="s">
        <v>598</v>
      </c>
      <c r="B480" s="23" t="s">
        <v>1455</v>
      </c>
      <c r="C480" s="39"/>
    </row>
    <row r="481" spans="1:3" x14ac:dyDescent="0.25">
      <c r="A481" s="23" t="s">
        <v>598</v>
      </c>
      <c r="B481" s="23" t="s">
        <v>2145</v>
      </c>
      <c r="C481" s="39"/>
    </row>
    <row r="482" spans="1:3" x14ac:dyDescent="0.25">
      <c r="A482" s="23" t="s">
        <v>598</v>
      </c>
      <c r="B482" s="23" t="s">
        <v>2146</v>
      </c>
      <c r="C482" s="39"/>
    </row>
    <row r="483" spans="1:3" x14ac:dyDescent="0.25">
      <c r="A483" s="23" t="s">
        <v>598</v>
      </c>
      <c r="B483" s="23" t="s">
        <v>2147</v>
      </c>
      <c r="C483" s="39"/>
    </row>
    <row r="484" spans="1:3" x14ac:dyDescent="0.25">
      <c r="A484" s="23" t="s">
        <v>598</v>
      </c>
      <c r="B484" s="23" t="s">
        <v>2148</v>
      </c>
      <c r="C484" s="39"/>
    </row>
    <row r="485" spans="1:3" x14ac:dyDescent="0.25">
      <c r="A485" s="23" t="s">
        <v>598</v>
      </c>
      <c r="B485" s="23" t="s">
        <v>2149</v>
      </c>
      <c r="C485" s="39"/>
    </row>
    <row r="486" spans="1:3" x14ac:dyDescent="0.25">
      <c r="A486" s="23" t="s">
        <v>598</v>
      </c>
      <c r="B486" s="23" t="s">
        <v>2150</v>
      </c>
      <c r="C486" s="39"/>
    </row>
    <row r="487" spans="1:3" x14ac:dyDescent="0.25">
      <c r="A487" s="23" t="s">
        <v>598</v>
      </c>
      <c r="B487" s="23" t="s">
        <v>2151</v>
      </c>
      <c r="C487" s="39"/>
    </row>
    <row r="488" spans="1:3" x14ac:dyDescent="0.25">
      <c r="A488" s="23" t="s">
        <v>598</v>
      </c>
      <c r="B488" s="23" t="s">
        <v>2152</v>
      </c>
      <c r="C488" s="39"/>
    </row>
    <row r="489" spans="1:3" x14ac:dyDescent="0.25">
      <c r="A489" s="23" t="s">
        <v>598</v>
      </c>
      <c r="B489" s="23" t="s">
        <v>2153</v>
      </c>
      <c r="C489" s="39"/>
    </row>
    <row r="490" spans="1:3" x14ac:dyDescent="0.25">
      <c r="A490" s="23" t="s">
        <v>598</v>
      </c>
      <c r="B490" s="23" t="s">
        <v>2154</v>
      </c>
      <c r="C490" s="39"/>
    </row>
    <row r="491" spans="1:3" x14ac:dyDescent="0.25">
      <c r="A491" s="23" t="s">
        <v>598</v>
      </c>
      <c r="B491" s="23" t="s">
        <v>2155</v>
      </c>
      <c r="C491" s="39"/>
    </row>
    <row r="492" spans="1:3" x14ac:dyDescent="0.25">
      <c r="A492" s="23" t="s">
        <v>598</v>
      </c>
      <c r="B492" s="23" t="s">
        <v>2156</v>
      </c>
      <c r="C492" s="39"/>
    </row>
    <row r="493" spans="1:3" x14ac:dyDescent="0.25">
      <c r="A493" s="23" t="s">
        <v>598</v>
      </c>
      <c r="B493" s="23" t="s">
        <v>2157</v>
      </c>
      <c r="C493" s="39"/>
    </row>
    <row r="494" spans="1:3" x14ac:dyDescent="0.25">
      <c r="A494" s="23" t="s">
        <v>598</v>
      </c>
      <c r="B494" s="23" t="s">
        <v>1286</v>
      </c>
      <c r="C494" s="39"/>
    </row>
    <row r="495" spans="1:3" x14ac:dyDescent="0.25">
      <c r="A495" s="23" t="s">
        <v>598</v>
      </c>
      <c r="B495" s="23" t="s">
        <v>2158</v>
      </c>
      <c r="C495" s="39"/>
    </row>
    <row r="496" spans="1:3" x14ac:dyDescent="0.25">
      <c r="A496" s="23" t="s">
        <v>598</v>
      </c>
      <c r="B496" s="23" t="s">
        <v>2159</v>
      </c>
      <c r="C496" s="39"/>
    </row>
    <row r="497" spans="1:3" x14ac:dyDescent="0.25">
      <c r="A497" s="23" t="s">
        <v>598</v>
      </c>
      <c r="B497" s="23" t="s">
        <v>2160</v>
      </c>
      <c r="C497" s="39"/>
    </row>
    <row r="498" spans="1:3" x14ac:dyDescent="0.25">
      <c r="A498" s="23" t="s">
        <v>598</v>
      </c>
      <c r="B498" s="23" t="s">
        <v>2161</v>
      </c>
      <c r="C498" s="39"/>
    </row>
    <row r="499" spans="1:3" x14ac:dyDescent="0.25">
      <c r="A499" s="23" t="s">
        <v>598</v>
      </c>
      <c r="B499" s="23" t="s">
        <v>2162</v>
      </c>
      <c r="C499" s="39"/>
    </row>
    <row r="500" spans="1:3" x14ac:dyDescent="0.25">
      <c r="A500" s="23" t="s">
        <v>598</v>
      </c>
      <c r="B500" s="23" t="s">
        <v>2163</v>
      </c>
      <c r="C500" s="39"/>
    </row>
    <row r="501" spans="1:3" x14ac:dyDescent="0.25">
      <c r="A501" s="23" t="s">
        <v>598</v>
      </c>
      <c r="B501" s="23" t="s">
        <v>2164</v>
      </c>
      <c r="C501" s="39"/>
    </row>
    <row r="502" spans="1:3" x14ac:dyDescent="0.25">
      <c r="A502" s="23" t="s">
        <v>598</v>
      </c>
      <c r="B502" s="23" t="s">
        <v>2165</v>
      </c>
      <c r="C502" s="39"/>
    </row>
    <row r="503" spans="1:3" x14ac:dyDescent="0.25">
      <c r="A503" s="23" t="s">
        <v>598</v>
      </c>
      <c r="B503" s="23" t="s">
        <v>2166</v>
      </c>
      <c r="C503" s="39"/>
    </row>
    <row r="504" spans="1:3" x14ac:dyDescent="0.25">
      <c r="A504" s="23" t="s">
        <v>598</v>
      </c>
      <c r="B504" s="23" t="s">
        <v>2167</v>
      </c>
      <c r="C504" s="39"/>
    </row>
    <row r="505" spans="1:3" x14ac:dyDescent="0.25">
      <c r="A505" s="23" t="s">
        <v>598</v>
      </c>
      <c r="B505" s="23" t="s">
        <v>2168</v>
      </c>
      <c r="C505" s="39"/>
    </row>
    <row r="506" spans="1:3" x14ac:dyDescent="0.25">
      <c r="A506" s="23" t="s">
        <v>598</v>
      </c>
      <c r="B506" s="23" t="s">
        <v>2169</v>
      </c>
      <c r="C506" s="39"/>
    </row>
    <row r="507" spans="1:3" x14ac:dyDescent="0.25">
      <c r="A507" s="23" t="s">
        <v>598</v>
      </c>
      <c r="B507" s="23" t="s">
        <v>2170</v>
      </c>
      <c r="C507" s="39"/>
    </row>
    <row r="508" spans="1:3" x14ac:dyDescent="0.25">
      <c r="A508" s="23" t="s">
        <v>598</v>
      </c>
      <c r="B508" s="23" t="s">
        <v>2171</v>
      </c>
      <c r="C508" s="39"/>
    </row>
    <row r="509" spans="1:3" x14ac:dyDescent="0.25">
      <c r="A509" s="23" t="s">
        <v>598</v>
      </c>
      <c r="B509" s="23" t="s">
        <v>2172</v>
      </c>
      <c r="C509" s="39"/>
    </row>
    <row r="510" spans="1:3" x14ac:dyDescent="0.25">
      <c r="A510" s="23" t="s">
        <v>598</v>
      </c>
      <c r="B510" s="23" t="s">
        <v>2253</v>
      </c>
      <c r="C510" s="39"/>
    </row>
    <row r="511" spans="1:3" x14ac:dyDescent="0.25">
      <c r="A511" s="23" t="s">
        <v>598</v>
      </c>
      <c r="B511" s="23" t="s">
        <v>1487</v>
      </c>
      <c r="C511" s="39"/>
    </row>
    <row r="512" spans="1:3" x14ac:dyDescent="0.25">
      <c r="A512" s="23" t="s">
        <v>598</v>
      </c>
      <c r="B512" s="23" t="s">
        <v>2254</v>
      </c>
      <c r="C512" s="39"/>
    </row>
    <row r="513" spans="1:3" x14ac:dyDescent="0.25">
      <c r="A513" s="23" t="s">
        <v>598</v>
      </c>
      <c r="B513" s="23" t="s">
        <v>2173</v>
      </c>
      <c r="C513" s="39"/>
    </row>
    <row r="514" spans="1:3" x14ac:dyDescent="0.25">
      <c r="A514" s="23" t="s">
        <v>598</v>
      </c>
      <c r="B514" s="23" t="s">
        <v>2255</v>
      </c>
      <c r="C514" s="39"/>
    </row>
    <row r="515" spans="1:3" x14ac:dyDescent="0.25">
      <c r="A515" s="23" t="s">
        <v>598</v>
      </c>
      <c r="B515" s="23" t="s">
        <v>2174</v>
      </c>
      <c r="C515" s="39"/>
    </row>
    <row r="516" spans="1:3" x14ac:dyDescent="0.25">
      <c r="A516" s="23" t="s">
        <v>598</v>
      </c>
      <c r="B516" s="23" t="s">
        <v>2256</v>
      </c>
      <c r="C516" s="39"/>
    </row>
    <row r="517" spans="1:3" x14ac:dyDescent="0.25">
      <c r="A517" s="23" t="s">
        <v>1219</v>
      </c>
      <c r="B517" s="23" t="s">
        <v>1410</v>
      </c>
      <c r="C517" s="40"/>
    </row>
    <row r="518" spans="1:3" x14ac:dyDescent="0.25">
      <c r="A518" s="23" t="s">
        <v>1219</v>
      </c>
      <c r="B518" s="23" t="s">
        <v>1411</v>
      </c>
      <c r="C518" s="39"/>
    </row>
    <row r="519" spans="1:3" x14ac:dyDescent="0.25">
      <c r="A519" s="23" t="s">
        <v>1219</v>
      </c>
      <c r="B519" s="23" t="s">
        <v>1412</v>
      </c>
      <c r="C519" s="39"/>
    </row>
    <row r="520" spans="1:3" x14ac:dyDescent="0.25">
      <c r="A520" s="23" t="s">
        <v>1219</v>
      </c>
      <c r="B520" s="23" t="s">
        <v>1413</v>
      </c>
      <c r="C520" s="39"/>
    </row>
    <row r="521" spans="1:3" x14ac:dyDescent="0.25">
      <c r="A521" s="23" t="s">
        <v>1219</v>
      </c>
      <c r="B521" s="23" t="s">
        <v>1414</v>
      </c>
      <c r="C521" s="39"/>
    </row>
    <row r="522" spans="1:3" x14ac:dyDescent="0.25">
      <c r="A522" s="23" t="s">
        <v>1219</v>
      </c>
      <c r="B522" s="23" t="s">
        <v>1415</v>
      </c>
      <c r="C522" s="39"/>
    </row>
    <row r="523" spans="1:3" x14ac:dyDescent="0.25">
      <c r="A523" s="23" t="s">
        <v>1219</v>
      </c>
      <c r="B523" s="23" t="s">
        <v>1416</v>
      </c>
      <c r="C523" s="39"/>
    </row>
    <row r="524" spans="1:3" x14ac:dyDescent="0.25">
      <c r="A524" s="23" t="s">
        <v>1219</v>
      </c>
      <c r="B524" s="23" t="s">
        <v>1417</v>
      </c>
      <c r="C524" s="39"/>
    </row>
    <row r="525" spans="1:3" x14ac:dyDescent="0.25">
      <c r="A525" s="23" t="s">
        <v>1219</v>
      </c>
      <c r="B525" s="23" t="s">
        <v>1418</v>
      </c>
      <c r="C525" s="39"/>
    </row>
    <row r="526" spans="1:3" x14ac:dyDescent="0.25">
      <c r="A526" s="23" t="s">
        <v>1219</v>
      </c>
      <c r="B526" s="23" t="s">
        <v>1419</v>
      </c>
      <c r="C526" s="39"/>
    </row>
    <row r="527" spans="1:3" x14ac:dyDescent="0.25">
      <c r="A527" s="23" t="s">
        <v>1219</v>
      </c>
      <c r="B527" s="23" t="s">
        <v>1420</v>
      </c>
      <c r="C527" s="39"/>
    </row>
    <row r="528" spans="1:3" x14ac:dyDescent="0.25">
      <c r="A528" s="23" t="s">
        <v>1219</v>
      </c>
      <c r="B528" s="23" t="s">
        <v>1421</v>
      </c>
      <c r="C528" s="39"/>
    </row>
    <row r="529" spans="1:3" x14ac:dyDescent="0.25">
      <c r="A529" s="23" t="s">
        <v>1219</v>
      </c>
      <c r="B529" s="23" t="s">
        <v>1422</v>
      </c>
      <c r="C529" s="39"/>
    </row>
    <row r="530" spans="1:3" x14ac:dyDescent="0.25">
      <c r="A530" s="23" t="s">
        <v>1219</v>
      </c>
      <c r="B530" s="23" t="s">
        <v>1423</v>
      </c>
      <c r="C530" s="39"/>
    </row>
    <row r="531" spans="1:3" x14ac:dyDescent="0.25">
      <c r="A531" s="23" t="s">
        <v>1219</v>
      </c>
      <c r="B531" s="23" t="s">
        <v>1424</v>
      </c>
      <c r="C531" s="39"/>
    </row>
    <row r="532" spans="1:3" x14ac:dyDescent="0.25">
      <c r="A532" s="23" t="s">
        <v>1219</v>
      </c>
      <c r="B532" s="23" t="s">
        <v>1425</v>
      </c>
      <c r="C532" s="39"/>
    </row>
    <row r="533" spans="1:3" x14ac:dyDescent="0.25">
      <c r="A533" s="23" t="s">
        <v>1219</v>
      </c>
      <c r="B533" s="23" t="s">
        <v>1426</v>
      </c>
      <c r="C533" s="39"/>
    </row>
    <row r="534" spans="1:3" x14ac:dyDescent="0.25">
      <c r="A534" s="23" t="s">
        <v>1219</v>
      </c>
      <c r="B534" s="23" t="s">
        <v>1427</v>
      </c>
      <c r="C534" s="39"/>
    </row>
    <row r="535" spans="1:3" x14ac:dyDescent="0.25">
      <c r="A535" s="23" t="s">
        <v>1219</v>
      </c>
      <c r="B535" s="23" t="s">
        <v>1428</v>
      </c>
      <c r="C535" s="39"/>
    </row>
    <row r="536" spans="1:3" x14ac:dyDescent="0.25">
      <c r="A536" s="23" t="s">
        <v>1219</v>
      </c>
      <c r="B536" s="23" t="s">
        <v>1087</v>
      </c>
      <c r="C536" s="39"/>
    </row>
    <row r="537" spans="1:3" x14ac:dyDescent="0.25">
      <c r="A537" s="23" t="s">
        <v>1219</v>
      </c>
      <c r="B537" s="23" t="s">
        <v>1429</v>
      </c>
      <c r="C537" s="39"/>
    </row>
    <row r="538" spans="1:3" x14ac:dyDescent="0.25">
      <c r="A538" s="23" t="s">
        <v>1219</v>
      </c>
      <c r="B538" s="23" t="s">
        <v>1430</v>
      </c>
      <c r="C538" s="39"/>
    </row>
    <row r="539" spans="1:3" x14ac:dyDescent="0.25">
      <c r="A539" s="23" t="s">
        <v>1219</v>
      </c>
      <c r="B539" s="23" t="s">
        <v>1431</v>
      </c>
      <c r="C539" s="39"/>
    </row>
    <row r="540" spans="1:3" x14ac:dyDescent="0.25">
      <c r="A540" s="23" t="s">
        <v>1219</v>
      </c>
      <c r="B540" s="23" t="s">
        <v>1432</v>
      </c>
      <c r="C540" s="39"/>
    </row>
    <row r="541" spans="1:3" x14ac:dyDescent="0.25">
      <c r="A541" s="23" t="s">
        <v>1219</v>
      </c>
      <c r="B541" s="23" t="s">
        <v>2260</v>
      </c>
      <c r="C541" s="39"/>
    </row>
    <row r="542" spans="1:3" x14ac:dyDescent="0.2">
      <c r="A542" s="23" t="s">
        <v>1221</v>
      </c>
      <c r="B542" s="23" t="s">
        <v>1433</v>
      </c>
      <c r="C542" s="20"/>
    </row>
    <row r="543" spans="1:3" x14ac:dyDescent="0.2">
      <c r="A543" s="23" t="s">
        <v>1221</v>
      </c>
      <c r="B543" s="23" t="s">
        <v>1434</v>
      </c>
      <c r="C543" s="20"/>
    </row>
    <row r="544" spans="1:3" x14ac:dyDescent="0.2">
      <c r="A544" s="23" t="s">
        <v>1221</v>
      </c>
      <c r="B544" s="23" t="s">
        <v>1435</v>
      </c>
      <c r="C544" s="41"/>
    </row>
    <row r="545" spans="1:3" x14ac:dyDescent="0.2">
      <c r="A545" s="23" t="s">
        <v>1221</v>
      </c>
      <c r="B545" s="23" t="s">
        <v>1436</v>
      </c>
      <c r="C545" s="20"/>
    </row>
    <row r="546" spans="1:3" x14ac:dyDescent="0.2">
      <c r="A546" s="23" t="s">
        <v>1221</v>
      </c>
      <c r="B546" s="23" t="s">
        <v>1437</v>
      </c>
      <c r="C546" s="20"/>
    </row>
    <row r="547" spans="1:3" x14ac:dyDescent="0.2">
      <c r="A547" s="23" t="s">
        <v>1221</v>
      </c>
      <c r="B547" s="23" t="s">
        <v>1438</v>
      </c>
      <c r="C547" s="20"/>
    </row>
    <row r="548" spans="1:3" x14ac:dyDescent="0.2">
      <c r="A548" s="23" t="s">
        <v>1221</v>
      </c>
      <c r="B548" s="23" t="s">
        <v>1439</v>
      </c>
      <c r="C548" s="20"/>
    </row>
    <row r="549" spans="1:3" x14ac:dyDescent="0.2">
      <c r="A549" s="23" t="s">
        <v>1221</v>
      </c>
      <c r="B549" s="23" t="s">
        <v>1440</v>
      </c>
      <c r="C549" s="20"/>
    </row>
    <row r="550" spans="1:3" x14ac:dyDescent="0.2">
      <c r="A550" s="23" t="s">
        <v>1221</v>
      </c>
      <c r="B550" s="23" t="s">
        <v>1441</v>
      </c>
      <c r="C550" s="20"/>
    </row>
    <row r="551" spans="1:3" x14ac:dyDescent="0.2">
      <c r="A551" s="23" t="s">
        <v>1221</v>
      </c>
      <c r="B551" s="23" t="s">
        <v>1442</v>
      </c>
      <c r="C551" s="20"/>
    </row>
    <row r="552" spans="1:3" x14ac:dyDescent="0.2">
      <c r="A552" s="23" t="s">
        <v>594</v>
      </c>
      <c r="B552" s="22" t="s">
        <v>1443</v>
      </c>
      <c r="C552" s="22" t="s">
        <v>1413</v>
      </c>
    </row>
    <row r="553" spans="1:3" x14ac:dyDescent="0.2">
      <c r="A553" s="23" t="s">
        <v>594</v>
      </c>
      <c r="B553" s="22" t="s">
        <v>1444</v>
      </c>
      <c r="C553" s="23" t="s">
        <v>1413</v>
      </c>
    </row>
    <row r="554" spans="1:3" x14ac:dyDescent="0.2">
      <c r="A554" s="23" t="s">
        <v>594</v>
      </c>
      <c r="B554" s="22" t="s">
        <v>1445</v>
      </c>
      <c r="C554" s="23" t="s">
        <v>1413</v>
      </c>
    </row>
    <row r="555" spans="1:3" x14ac:dyDescent="0.2">
      <c r="A555" s="23" t="s">
        <v>594</v>
      </c>
      <c r="B555" s="22" t="s">
        <v>1446</v>
      </c>
      <c r="C555" s="23" t="s">
        <v>1413</v>
      </c>
    </row>
    <row r="556" spans="1:3" x14ac:dyDescent="0.2">
      <c r="A556" s="23" t="s">
        <v>594</v>
      </c>
      <c r="B556" s="22" t="s">
        <v>1447</v>
      </c>
      <c r="C556" s="23" t="s">
        <v>1413</v>
      </c>
    </row>
    <row r="557" spans="1:3" x14ac:dyDescent="0.2">
      <c r="A557" s="23" t="s">
        <v>594</v>
      </c>
      <c r="B557" s="22" t="s">
        <v>1448</v>
      </c>
      <c r="C557" s="23" t="s">
        <v>1413</v>
      </c>
    </row>
    <row r="558" spans="1:3" x14ac:dyDescent="0.2">
      <c r="A558" s="23" t="s">
        <v>594</v>
      </c>
      <c r="B558" s="22" t="s">
        <v>1449</v>
      </c>
      <c r="C558" s="23" t="s">
        <v>1413</v>
      </c>
    </row>
    <row r="559" spans="1:3" x14ac:dyDescent="0.2">
      <c r="A559" s="23" t="s">
        <v>594</v>
      </c>
      <c r="B559" s="22" t="s">
        <v>1450</v>
      </c>
      <c r="C559" s="23" t="s">
        <v>1413</v>
      </c>
    </row>
    <row r="560" spans="1:3" x14ac:dyDescent="0.2">
      <c r="A560" s="23" t="s">
        <v>594</v>
      </c>
      <c r="B560" s="22" t="s">
        <v>1451</v>
      </c>
      <c r="C560" s="23" t="s">
        <v>1413</v>
      </c>
    </row>
    <row r="561" spans="1:3" x14ac:dyDescent="0.2">
      <c r="A561" s="23" t="s">
        <v>594</v>
      </c>
      <c r="B561" s="22" t="s">
        <v>1452</v>
      </c>
      <c r="C561" s="23" t="s">
        <v>1413</v>
      </c>
    </row>
    <row r="562" spans="1:3" x14ac:dyDescent="0.2">
      <c r="A562" s="23" t="s">
        <v>594</v>
      </c>
      <c r="B562" s="22" t="s">
        <v>1453</v>
      </c>
      <c r="C562" s="22" t="s">
        <v>1413</v>
      </c>
    </row>
    <row r="563" spans="1:3" x14ac:dyDescent="0.2">
      <c r="A563" s="23" t="s">
        <v>594</v>
      </c>
      <c r="B563" s="22" t="s">
        <v>1454</v>
      </c>
      <c r="C563" s="23" t="s">
        <v>1413</v>
      </c>
    </row>
    <row r="564" spans="1:3" x14ac:dyDescent="0.2">
      <c r="A564" s="23" t="s">
        <v>594</v>
      </c>
      <c r="B564" s="22" t="s">
        <v>1455</v>
      </c>
      <c r="C564" s="23" t="s">
        <v>1413</v>
      </c>
    </row>
    <row r="565" spans="1:3" x14ac:dyDescent="0.2">
      <c r="A565" s="23" t="s">
        <v>594</v>
      </c>
      <c r="B565" s="22" t="s">
        <v>1456</v>
      </c>
      <c r="C565" s="23" t="s">
        <v>1413</v>
      </c>
    </row>
    <row r="566" spans="1:3" x14ac:dyDescent="0.2">
      <c r="A566" s="23" t="s">
        <v>594</v>
      </c>
      <c r="B566" s="22" t="s">
        <v>1457</v>
      </c>
      <c r="C566" s="23" t="s">
        <v>1413</v>
      </c>
    </row>
    <row r="567" spans="1:3" x14ac:dyDescent="0.2">
      <c r="A567" s="23" t="s">
        <v>594</v>
      </c>
      <c r="B567" s="22" t="s">
        <v>1458</v>
      </c>
      <c r="C567" s="23" t="s">
        <v>1413</v>
      </c>
    </row>
    <row r="568" spans="1:3" x14ac:dyDescent="0.2">
      <c r="A568" s="23" t="s">
        <v>594</v>
      </c>
      <c r="B568" s="22" t="s">
        <v>1459</v>
      </c>
      <c r="C568" s="23" t="s">
        <v>1413</v>
      </c>
    </row>
    <row r="569" spans="1:3" x14ac:dyDescent="0.2">
      <c r="A569" s="23" t="s">
        <v>594</v>
      </c>
      <c r="B569" s="22" t="s">
        <v>1460</v>
      </c>
      <c r="C569" s="23" t="s">
        <v>1413</v>
      </c>
    </row>
    <row r="570" spans="1:3" x14ac:dyDescent="0.2">
      <c r="A570" s="23" t="s">
        <v>594</v>
      </c>
      <c r="B570" s="22" t="s">
        <v>1461</v>
      </c>
      <c r="C570" s="23" t="s">
        <v>1413</v>
      </c>
    </row>
    <row r="571" spans="1:3" x14ac:dyDescent="0.2">
      <c r="A571" s="23" t="s">
        <v>594</v>
      </c>
      <c r="B571" s="22" t="s">
        <v>1462</v>
      </c>
      <c r="C571" s="23" t="s">
        <v>1413</v>
      </c>
    </row>
    <row r="572" spans="1:3" x14ac:dyDescent="0.2">
      <c r="A572" s="23" t="s">
        <v>594</v>
      </c>
      <c r="B572" s="22" t="s">
        <v>1463</v>
      </c>
      <c r="C572" s="23" t="s">
        <v>1413</v>
      </c>
    </row>
    <row r="573" spans="1:3" x14ac:dyDescent="0.2">
      <c r="A573" s="23" t="s">
        <v>594</v>
      </c>
      <c r="B573" s="22" t="s">
        <v>1493</v>
      </c>
      <c r="C573" s="23" t="s">
        <v>1413</v>
      </c>
    </row>
    <row r="574" spans="1:3" x14ac:dyDescent="0.2">
      <c r="A574" s="23" t="s">
        <v>594</v>
      </c>
      <c r="B574" s="22" t="s">
        <v>1771</v>
      </c>
      <c r="C574" s="23" t="s">
        <v>1413</v>
      </c>
    </row>
    <row r="575" spans="1:3" x14ac:dyDescent="0.2">
      <c r="A575" s="23" t="s">
        <v>594</v>
      </c>
      <c r="B575" s="22" t="s">
        <v>1464</v>
      </c>
      <c r="C575" s="23" t="s">
        <v>1413</v>
      </c>
    </row>
    <row r="576" spans="1:3" x14ac:dyDescent="0.2">
      <c r="A576" s="23" t="s">
        <v>594</v>
      </c>
      <c r="B576" s="22" t="s">
        <v>1465</v>
      </c>
      <c r="C576" s="23" t="s">
        <v>1413</v>
      </c>
    </row>
    <row r="577" spans="1:3" x14ac:dyDescent="0.2">
      <c r="A577" s="23" t="s">
        <v>594</v>
      </c>
      <c r="B577" s="22" t="s">
        <v>1466</v>
      </c>
      <c r="C577" s="23" t="s">
        <v>1413</v>
      </c>
    </row>
    <row r="578" spans="1:3" x14ac:dyDescent="0.2">
      <c r="A578" s="23" t="s">
        <v>594</v>
      </c>
      <c r="B578" s="22" t="s">
        <v>1467</v>
      </c>
      <c r="C578" s="23" t="s">
        <v>1413</v>
      </c>
    </row>
    <row r="579" spans="1:3" x14ac:dyDescent="0.2">
      <c r="A579" s="23" t="s">
        <v>594</v>
      </c>
      <c r="B579" s="22" t="s">
        <v>1468</v>
      </c>
      <c r="C579" s="23" t="s">
        <v>1413</v>
      </c>
    </row>
    <row r="580" spans="1:3" x14ac:dyDescent="0.2">
      <c r="A580" s="23" t="s">
        <v>594</v>
      </c>
      <c r="B580" s="22" t="s">
        <v>1469</v>
      </c>
      <c r="C580" s="23" t="s">
        <v>1413</v>
      </c>
    </row>
    <row r="581" spans="1:3" x14ac:dyDescent="0.2">
      <c r="A581" s="23" t="s">
        <v>594</v>
      </c>
      <c r="B581" s="22" t="s">
        <v>1470</v>
      </c>
      <c r="C581" s="23" t="s">
        <v>1413</v>
      </c>
    </row>
    <row r="582" spans="1:3" x14ac:dyDescent="0.2">
      <c r="A582" s="23" t="s">
        <v>594</v>
      </c>
      <c r="B582" s="22" t="s">
        <v>1471</v>
      </c>
      <c r="C582" s="23" t="s">
        <v>1413</v>
      </c>
    </row>
    <row r="583" spans="1:3" x14ac:dyDescent="0.2">
      <c r="A583" s="23" t="s">
        <v>594</v>
      </c>
      <c r="B583" s="22" t="s">
        <v>1472</v>
      </c>
      <c r="C583" s="23" t="s">
        <v>1413</v>
      </c>
    </row>
    <row r="584" spans="1:3" x14ac:dyDescent="0.2">
      <c r="A584" s="23" t="s">
        <v>594</v>
      </c>
      <c r="B584" s="22" t="s">
        <v>1473</v>
      </c>
      <c r="C584" s="23" t="s">
        <v>1413</v>
      </c>
    </row>
    <row r="585" spans="1:3" x14ac:dyDescent="0.2">
      <c r="A585" s="23" t="s">
        <v>594</v>
      </c>
      <c r="B585" s="22" t="s">
        <v>1474</v>
      </c>
      <c r="C585" s="23" t="s">
        <v>1413</v>
      </c>
    </row>
    <row r="586" spans="1:3" x14ac:dyDescent="0.2">
      <c r="A586" s="23" t="s">
        <v>594</v>
      </c>
      <c r="B586" s="22" t="s">
        <v>1475</v>
      </c>
      <c r="C586" s="23" t="s">
        <v>1413</v>
      </c>
    </row>
    <row r="587" spans="1:3" x14ac:dyDescent="0.2">
      <c r="A587" s="23" t="s">
        <v>594</v>
      </c>
      <c r="B587" s="22" t="s">
        <v>1476</v>
      </c>
      <c r="C587" s="23" t="s">
        <v>1413</v>
      </c>
    </row>
    <row r="588" spans="1:3" x14ac:dyDescent="0.2">
      <c r="A588" s="23" t="s">
        <v>594</v>
      </c>
      <c r="B588" s="22" t="s">
        <v>1477</v>
      </c>
      <c r="C588" s="23" t="s">
        <v>1413</v>
      </c>
    </row>
    <row r="589" spans="1:3" x14ac:dyDescent="0.2">
      <c r="A589" s="23" t="s">
        <v>594</v>
      </c>
      <c r="B589" s="22" t="s">
        <v>1478</v>
      </c>
      <c r="C589" s="23" t="s">
        <v>1413</v>
      </c>
    </row>
    <row r="590" spans="1:3" x14ac:dyDescent="0.2">
      <c r="A590" s="23" t="s">
        <v>594</v>
      </c>
      <c r="B590" s="22" t="s">
        <v>1479</v>
      </c>
      <c r="C590" s="23" t="s">
        <v>1413</v>
      </c>
    </row>
    <row r="591" spans="1:3" x14ac:dyDescent="0.2">
      <c r="A591" s="23" t="s">
        <v>594</v>
      </c>
      <c r="B591" s="22" t="s">
        <v>1480</v>
      </c>
      <c r="C591" s="23" t="s">
        <v>1413</v>
      </c>
    </row>
    <row r="592" spans="1:3" x14ac:dyDescent="0.2">
      <c r="A592" s="23" t="s">
        <v>594</v>
      </c>
      <c r="B592" s="22" t="s">
        <v>1481</v>
      </c>
      <c r="C592" s="23" t="s">
        <v>1413</v>
      </c>
    </row>
    <row r="593" spans="1:3" x14ac:dyDescent="0.2">
      <c r="A593" s="23" t="s">
        <v>594</v>
      </c>
      <c r="B593" s="22" t="s">
        <v>1482</v>
      </c>
      <c r="C593" s="23" t="s">
        <v>1413</v>
      </c>
    </row>
    <row r="594" spans="1:3" x14ac:dyDescent="0.2">
      <c r="A594" s="23" t="s">
        <v>594</v>
      </c>
      <c r="B594" s="22" t="s">
        <v>1483</v>
      </c>
      <c r="C594" s="23" t="s">
        <v>1413</v>
      </c>
    </row>
    <row r="595" spans="1:3" x14ac:dyDescent="0.2">
      <c r="A595" s="23" t="s">
        <v>594</v>
      </c>
      <c r="B595" s="22" t="s">
        <v>1484</v>
      </c>
      <c r="C595" s="23" t="s">
        <v>1413</v>
      </c>
    </row>
    <row r="596" spans="1:3" x14ac:dyDescent="0.2">
      <c r="A596" s="23" t="s">
        <v>594</v>
      </c>
      <c r="B596" s="22" t="s">
        <v>1485</v>
      </c>
      <c r="C596" s="23" t="s">
        <v>1413</v>
      </c>
    </row>
    <row r="597" spans="1:3" x14ac:dyDescent="0.2">
      <c r="A597" s="23" t="s">
        <v>594</v>
      </c>
      <c r="B597" s="22" t="s">
        <v>1486</v>
      </c>
      <c r="C597" s="23" t="s">
        <v>1413</v>
      </c>
    </row>
    <row r="598" spans="1:3" x14ac:dyDescent="0.2">
      <c r="A598" s="23" t="s">
        <v>594</v>
      </c>
      <c r="B598" s="22" t="s">
        <v>1492</v>
      </c>
      <c r="C598" s="23" t="s">
        <v>1413</v>
      </c>
    </row>
    <row r="599" spans="1:3" x14ac:dyDescent="0.2">
      <c r="A599" s="23" t="s">
        <v>594</v>
      </c>
      <c r="B599" s="22" t="s">
        <v>1487</v>
      </c>
      <c r="C599" s="23" t="s">
        <v>1413</v>
      </c>
    </row>
    <row r="600" spans="1:3" x14ac:dyDescent="0.2">
      <c r="A600" s="23" t="s">
        <v>594</v>
      </c>
      <c r="B600" s="22" t="s">
        <v>1488</v>
      </c>
      <c r="C600" s="23" t="s">
        <v>1413</v>
      </c>
    </row>
    <row r="601" spans="1:3" x14ac:dyDescent="0.2">
      <c r="A601" s="23" t="s">
        <v>594</v>
      </c>
      <c r="B601" s="22" t="s">
        <v>1489</v>
      </c>
      <c r="C601" s="23" t="s">
        <v>1413</v>
      </c>
    </row>
    <row r="602" spans="1:3" x14ac:dyDescent="0.2">
      <c r="A602" s="23" t="s">
        <v>594</v>
      </c>
      <c r="B602" s="22" t="s">
        <v>1490</v>
      </c>
      <c r="C602" s="23" t="s">
        <v>1413</v>
      </c>
    </row>
    <row r="603" spans="1:3" x14ac:dyDescent="0.2">
      <c r="A603" s="23" t="s">
        <v>594</v>
      </c>
      <c r="B603" s="22" t="s">
        <v>1772</v>
      </c>
      <c r="C603" s="23" t="s">
        <v>1413</v>
      </c>
    </row>
    <row r="604" spans="1:3" x14ac:dyDescent="0.2">
      <c r="A604" s="23" t="s">
        <v>594</v>
      </c>
      <c r="B604" s="22" t="s">
        <v>1443</v>
      </c>
      <c r="C604" s="23" t="s">
        <v>1414</v>
      </c>
    </row>
    <row r="605" spans="1:3" x14ac:dyDescent="0.2">
      <c r="A605" s="23" t="s">
        <v>594</v>
      </c>
      <c r="B605" s="22" t="s">
        <v>1444</v>
      </c>
      <c r="C605" s="23" t="s">
        <v>1414</v>
      </c>
    </row>
    <row r="606" spans="1:3" x14ac:dyDescent="0.2">
      <c r="A606" s="23" t="s">
        <v>594</v>
      </c>
      <c r="B606" s="22" t="s">
        <v>1491</v>
      </c>
      <c r="C606" s="23" t="s">
        <v>1414</v>
      </c>
    </row>
    <row r="607" spans="1:3" x14ac:dyDescent="0.2">
      <c r="A607" s="23" t="s">
        <v>594</v>
      </c>
      <c r="B607" s="22" t="s">
        <v>1445</v>
      </c>
      <c r="C607" s="23" t="s">
        <v>1414</v>
      </c>
    </row>
    <row r="608" spans="1:3" x14ac:dyDescent="0.2">
      <c r="A608" s="23" t="s">
        <v>594</v>
      </c>
      <c r="B608" s="22" t="s">
        <v>1446</v>
      </c>
      <c r="C608" s="23" t="s">
        <v>1414</v>
      </c>
    </row>
    <row r="609" spans="1:3" x14ac:dyDescent="0.2">
      <c r="A609" s="23" t="s">
        <v>594</v>
      </c>
      <c r="B609" s="22" t="s">
        <v>1447</v>
      </c>
      <c r="C609" s="23" t="s">
        <v>1414</v>
      </c>
    </row>
    <row r="610" spans="1:3" x14ac:dyDescent="0.2">
      <c r="A610" s="23" t="s">
        <v>594</v>
      </c>
      <c r="B610" s="22" t="s">
        <v>1448</v>
      </c>
      <c r="C610" s="23" t="s">
        <v>1414</v>
      </c>
    </row>
    <row r="611" spans="1:3" x14ac:dyDescent="0.2">
      <c r="A611" s="23" t="s">
        <v>594</v>
      </c>
      <c r="B611" s="22" t="s">
        <v>1449</v>
      </c>
      <c r="C611" s="23" t="s">
        <v>1414</v>
      </c>
    </row>
    <row r="612" spans="1:3" x14ac:dyDescent="0.2">
      <c r="A612" s="23" t="s">
        <v>594</v>
      </c>
      <c r="B612" s="22" t="s">
        <v>1450</v>
      </c>
      <c r="C612" s="23" t="s">
        <v>1414</v>
      </c>
    </row>
    <row r="613" spans="1:3" x14ac:dyDescent="0.2">
      <c r="A613" s="23" t="s">
        <v>594</v>
      </c>
      <c r="B613" s="22" t="s">
        <v>1451</v>
      </c>
      <c r="C613" s="23" t="s">
        <v>1414</v>
      </c>
    </row>
    <row r="614" spans="1:3" x14ac:dyDescent="0.2">
      <c r="A614" s="23" t="s">
        <v>594</v>
      </c>
      <c r="B614" s="22" t="s">
        <v>1452</v>
      </c>
      <c r="C614" s="23" t="s">
        <v>1414</v>
      </c>
    </row>
    <row r="615" spans="1:3" x14ac:dyDescent="0.2">
      <c r="A615" s="23" t="s">
        <v>594</v>
      </c>
      <c r="B615" s="22" t="s">
        <v>1453</v>
      </c>
      <c r="C615" s="22" t="s">
        <v>1414</v>
      </c>
    </row>
    <row r="616" spans="1:3" x14ac:dyDescent="0.2">
      <c r="A616" s="23" t="s">
        <v>594</v>
      </c>
      <c r="B616" s="22" t="s">
        <v>1454</v>
      </c>
      <c r="C616" s="22" t="s">
        <v>1414</v>
      </c>
    </row>
    <row r="617" spans="1:3" x14ac:dyDescent="0.2">
      <c r="A617" s="23" t="s">
        <v>594</v>
      </c>
      <c r="B617" s="22" t="s">
        <v>1455</v>
      </c>
      <c r="C617" s="22" t="s">
        <v>1414</v>
      </c>
    </row>
    <row r="618" spans="1:3" x14ac:dyDescent="0.2">
      <c r="A618" s="23" t="s">
        <v>594</v>
      </c>
      <c r="B618" s="22" t="s">
        <v>1456</v>
      </c>
      <c r="C618" s="23" t="s">
        <v>1414</v>
      </c>
    </row>
    <row r="619" spans="1:3" x14ac:dyDescent="0.2">
      <c r="A619" s="23" t="s">
        <v>594</v>
      </c>
      <c r="B619" s="22" t="s">
        <v>1492</v>
      </c>
      <c r="C619" s="23" t="s">
        <v>1414</v>
      </c>
    </row>
    <row r="620" spans="1:3" x14ac:dyDescent="0.2">
      <c r="A620" s="23" t="s">
        <v>594</v>
      </c>
      <c r="B620" s="22" t="s">
        <v>1457</v>
      </c>
      <c r="C620" s="23" t="s">
        <v>1414</v>
      </c>
    </row>
    <row r="621" spans="1:3" x14ac:dyDescent="0.2">
      <c r="A621" s="23" t="s">
        <v>594</v>
      </c>
      <c r="B621" s="22" t="s">
        <v>1458</v>
      </c>
      <c r="C621" s="23" t="s">
        <v>1414</v>
      </c>
    </row>
    <row r="622" spans="1:3" x14ac:dyDescent="0.2">
      <c r="A622" s="23" t="s">
        <v>594</v>
      </c>
      <c r="B622" s="22" t="s">
        <v>1459</v>
      </c>
      <c r="C622" s="23" t="s">
        <v>1414</v>
      </c>
    </row>
    <row r="623" spans="1:3" x14ac:dyDescent="0.2">
      <c r="A623" s="23" t="s">
        <v>594</v>
      </c>
      <c r="B623" s="22" t="s">
        <v>1460</v>
      </c>
      <c r="C623" s="23" t="s">
        <v>1414</v>
      </c>
    </row>
    <row r="624" spans="1:3" x14ac:dyDescent="0.2">
      <c r="A624" s="23" t="s">
        <v>594</v>
      </c>
      <c r="B624" s="22" t="s">
        <v>1461</v>
      </c>
      <c r="C624" s="23" t="s">
        <v>1414</v>
      </c>
    </row>
    <row r="625" spans="1:3" x14ac:dyDescent="0.2">
      <c r="A625" s="23" t="s">
        <v>594</v>
      </c>
      <c r="B625" s="22" t="s">
        <v>1462</v>
      </c>
      <c r="C625" s="23" t="s">
        <v>1414</v>
      </c>
    </row>
    <row r="626" spans="1:3" x14ac:dyDescent="0.2">
      <c r="A626" s="23" t="s">
        <v>594</v>
      </c>
      <c r="B626" s="22" t="s">
        <v>1463</v>
      </c>
      <c r="C626" s="23" t="s">
        <v>1414</v>
      </c>
    </row>
    <row r="627" spans="1:3" x14ac:dyDescent="0.2">
      <c r="A627" s="23" t="s">
        <v>594</v>
      </c>
      <c r="B627" s="22" t="s">
        <v>1493</v>
      </c>
      <c r="C627" s="23" t="s">
        <v>1414</v>
      </c>
    </row>
    <row r="628" spans="1:3" x14ac:dyDescent="0.2">
      <c r="A628" s="23" t="s">
        <v>594</v>
      </c>
      <c r="B628" s="22" t="s">
        <v>1771</v>
      </c>
      <c r="C628" s="23" t="s">
        <v>1414</v>
      </c>
    </row>
    <row r="629" spans="1:3" x14ac:dyDescent="0.2">
      <c r="A629" s="23" t="s">
        <v>594</v>
      </c>
      <c r="B629" s="22" t="s">
        <v>1464</v>
      </c>
      <c r="C629" s="23" t="s">
        <v>1414</v>
      </c>
    </row>
    <row r="630" spans="1:3" x14ac:dyDescent="0.2">
      <c r="A630" s="23" t="s">
        <v>594</v>
      </c>
      <c r="B630" s="22" t="s">
        <v>1465</v>
      </c>
      <c r="C630" s="23" t="s">
        <v>1414</v>
      </c>
    </row>
    <row r="631" spans="1:3" x14ac:dyDescent="0.2">
      <c r="A631" s="23" t="s">
        <v>594</v>
      </c>
      <c r="B631" s="22" t="s">
        <v>1466</v>
      </c>
      <c r="C631" s="23" t="s">
        <v>1414</v>
      </c>
    </row>
    <row r="632" spans="1:3" x14ac:dyDescent="0.2">
      <c r="A632" s="23" t="s">
        <v>594</v>
      </c>
      <c r="B632" s="22" t="s">
        <v>1467</v>
      </c>
      <c r="C632" s="23" t="s">
        <v>1414</v>
      </c>
    </row>
    <row r="633" spans="1:3" x14ac:dyDescent="0.2">
      <c r="A633" s="23" t="s">
        <v>594</v>
      </c>
      <c r="B633" s="22" t="s">
        <v>1468</v>
      </c>
      <c r="C633" s="23" t="s">
        <v>1414</v>
      </c>
    </row>
    <row r="634" spans="1:3" x14ac:dyDescent="0.2">
      <c r="A634" s="23" t="s">
        <v>594</v>
      </c>
      <c r="B634" s="22" t="s">
        <v>1469</v>
      </c>
      <c r="C634" s="23" t="s">
        <v>1414</v>
      </c>
    </row>
    <row r="635" spans="1:3" x14ac:dyDescent="0.2">
      <c r="A635" s="23" t="s">
        <v>594</v>
      </c>
      <c r="B635" s="22" t="s">
        <v>1470</v>
      </c>
      <c r="C635" s="23" t="s">
        <v>1414</v>
      </c>
    </row>
    <row r="636" spans="1:3" x14ac:dyDescent="0.2">
      <c r="A636" s="23" t="s">
        <v>594</v>
      </c>
      <c r="B636" s="22" t="s">
        <v>1471</v>
      </c>
      <c r="C636" s="23" t="s">
        <v>1414</v>
      </c>
    </row>
    <row r="637" spans="1:3" x14ac:dyDescent="0.2">
      <c r="A637" s="23" t="s">
        <v>594</v>
      </c>
      <c r="B637" s="22" t="s">
        <v>1472</v>
      </c>
      <c r="C637" s="23" t="s">
        <v>1414</v>
      </c>
    </row>
    <row r="638" spans="1:3" x14ac:dyDescent="0.2">
      <c r="A638" s="23" t="s">
        <v>594</v>
      </c>
      <c r="B638" s="22" t="s">
        <v>1473</v>
      </c>
      <c r="C638" s="23" t="s">
        <v>1414</v>
      </c>
    </row>
    <row r="639" spans="1:3" x14ac:dyDescent="0.2">
      <c r="A639" s="23" t="s">
        <v>594</v>
      </c>
      <c r="B639" s="22" t="s">
        <v>1474</v>
      </c>
      <c r="C639" s="23" t="s">
        <v>1414</v>
      </c>
    </row>
    <row r="640" spans="1:3" x14ac:dyDescent="0.2">
      <c r="A640" s="23" t="s">
        <v>594</v>
      </c>
      <c r="B640" s="22" t="s">
        <v>1475</v>
      </c>
      <c r="C640" s="23" t="s">
        <v>1414</v>
      </c>
    </row>
    <row r="641" spans="1:3" x14ac:dyDescent="0.2">
      <c r="A641" s="23" t="s">
        <v>594</v>
      </c>
      <c r="B641" s="22" t="s">
        <v>1476</v>
      </c>
      <c r="C641" s="23" t="s">
        <v>1414</v>
      </c>
    </row>
    <row r="642" spans="1:3" x14ac:dyDescent="0.2">
      <c r="A642" s="23" t="s">
        <v>594</v>
      </c>
      <c r="B642" s="22" t="s">
        <v>1477</v>
      </c>
      <c r="C642" s="23" t="s">
        <v>1414</v>
      </c>
    </row>
    <row r="643" spans="1:3" x14ac:dyDescent="0.2">
      <c r="A643" s="23" t="s">
        <v>594</v>
      </c>
      <c r="B643" s="22" t="s">
        <v>1478</v>
      </c>
      <c r="C643" s="23" t="s">
        <v>1414</v>
      </c>
    </row>
    <row r="644" spans="1:3" x14ac:dyDescent="0.2">
      <c r="A644" s="23" t="s">
        <v>594</v>
      </c>
      <c r="B644" s="22" t="s">
        <v>1479</v>
      </c>
      <c r="C644" s="23" t="s">
        <v>1414</v>
      </c>
    </row>
    <row r="645" spans="1:3" x14ac:dyDescent="0.2">
      <c r="A645" s="23" t="s">
        <v>594</v>
      </c>
      <c r="B645" s="22" t="s">
        <v>1480</v>
      </c>
      <c r="C645" s="23" t="s">
        <v>1414</v>
      </c>
    </row>
    <row r="646" spans="1:3" x14ac:dyDescent="0.2">
      <c r="A646" s="23" t="s">
        <v>594</v>
      </c>
      <c r="B646" s="22" t="s">
        <v>1481</v>
      </c>
      <c r="C646" s="23" t="s">
        <v>1414</v>
      </c>
    </row>
    <row r="647" spans="1:3" x14ac:dyDescent="0.2">
      <c r="A647" s="23" t="s">
        <v>594</v>
      </c>
      <c r="B647" s="22" t="s">
        <v>1482</v>
      </c>
      <c r="C647" s="23" t="s">
        <v>1414</v>
      </c>
    </row>
    <row r="648" spans="1:3" x14ac:dyDescent="0.2">
      <c r="A648" s="23" t="s">
        <v>594</v>
      </c>
      <c r="B648" s="22" t="s">
        <v>1483</v>
      </c>
      <c r="C648" s="23" t="s">
        <v>1414</v>
      </c>
    </row>
    <row r="649" spans="1:3" x14ac:dyDescent="0.2">
      <c r="A649" s="23" t="s">
        <v>594</v>
      </c>
      <c r="B649" s="22" t="s">
        <v>1484</v>
      </c>
      <c r="C649" s="23" t="s">
        <v>1414</v>
      </c>
    </row>
    <row r="650" spans="1:3" x14ac:dyDescent="0.2">
      <c r="A650" s="23" t="s">
        <v>594</v>
      </c>
      <c r="B650" s="22" t="s">
        <v>1494</v>
      </c>
      <c r="C650" s="23" t="s">
        <v>1414</v>
      </c>
    </row>
    <row r="651" spans="1:3" x14ac:dyDescent="0.2">
      <c r="A651" s="23" t="s">
        <v>594</v>
      </c>
      <c r="B651" s="22" t="s">
        <v>1485</v>
      </c>
      <c r="C651" s="23" t="s">
        <v>1414</v>
      </c>
    </row>
    <row r="652" spans="1:3" x14ac:dyDescent="0.2">
      <c r="A652" s="23" t="s">
        <v>594</v>
      </c>
      <c r="B652" s="53" t="s">
        <v>1486</v>
      </c>
      <c r="C652" s="23" t="s">
        <v>1414</v>
      </c>
    </row>
    <row r="653" spans="1:3" x14ac:dyDescent="0.2">
      <c r="A653" s="23" t="s">
        <v>594</v>
      </c>
      <c r="B653" s="22" t="s">
        <v>1487</v>
      </c>
      <c r="C653" s="23" t="s">
        <v>1414</v>
      </c>
    </row>
    <row r="654" spans="1:3" x14ac:dyDescent="0.2">
      <c r="A654" s="23" t="s">
        <v>594</v>
      </c>
      <c r="B654" s="22" t="s">
        <v>1495</v>
      </c>
      <c r="C654" s="23" t="s">
        <v>1414</v>
      </c>
    </row>
    <row r="655" spans="1:3" x14ac:dyDescent="0.2">
      <c r="A655" s="23" t="s">
        <v>594</v>
      </c>
      <c r="B655" s="22" t="s">
        <v>1488</v>
      </c>
      <c r="C655" s="23" t="s">
        <v>1414</v>
      </c>
    </row>
    <row r="656" spans="1:3" x14ac:dyDescent="0.2">
      <c r="A656" s="23" t="s">
        <v>594</v>
      </c>
      <c r="B656" s="22" t="s">
        <v>1489</v>
      </c>
      <c r="C656" s="23" t="s">
        <v>1414</v>
      </c>
    </row>
    <row r="657" spans="1:3" x14ac:dyDescent="0.2">
      <c r="A657" s="23" t="s">
        <v>594</v>
      </c>
      <c r="B657" s="22" t="s">
        <v>1490</v>
      </c>
      <c r="C657" s="23" t="s">
        <v>1414</v>
      </c>
    </row>
    <row r="658" spans="1:3" x14ac:dyDescent="0.2">
      <c r="A658" s="23" t="s">
        <v>594</v>
      </c>
      <c r="B658" s="22" t="s">
        <v>1772</v>
      </c>
      <c r="C658" s="23" t="s">
        <v>1414</v>
      </c>
    </row>
    <row r="659" spans="1:3" x14ac:dyDescent="0.2">
      <c r="A659" s="23" t="s">
        <v>594</v>
      </c>
      <c r="B659" s="22" t="s">
        <v>1443</v>
      </c>
      <c r="C659" s="23" t="s">
        <v>1412</v>
      </c>
    </row>
    <row r="660" spans="1:3" x14ac:dyDescent="0.2">
      <c r="A660" s="23" t="s">
        <v>594</v>
      </c>
      <c r="B660" s="22" t="s">
        <v>1444</v>
      </c>
      <c r="C660" s="23" t="s">
        <v>1412</v>
      </c>
    </row>
    <row r="661" spans="1:3" x14ac:dyDescent="0.2">
      <c r="A661" s="23" t="s">
        <v>594</v>
      </c>
      <c r="B661" s="22" t="s">
        <v>1445</v>
      </c>
      <c r="C661" s="23" t="s">
        <v>1412</v>
      </c>
    </row>
    <row r="662" spans="1:3" x14ac:dyDescent="0.2">
      <c r="A662" s="23" t="s">
        <v>594</v>
      </c>
      <c r="B662" s="22" t="s">
        <v>1446</v>
      </c>
      <c r="C662" s="23" t="s">
        <v>1412</v>
      </c>
    </row>
    <row r="663" spans="1:3" x14ac:dyDescent="0.2">
      <c r="A663" s="23" t="s">
        <v>594</v>
      </c>
      <c r="B663" s="22" t="s">
        <v>1447</v>
      </c>
      <c r="C663" s="23" t="s">
        <v>1412</v>
      </c>
    </row>
    <row r="664" spans="1:3" x14ac:dyDescent="0.2">
      <c r="A664" s="23" t="s">
        <v>594</v>
      </c>
      <c r="B664" s="22" t="s">
        <v>1448</v>
      </c>
      <c r="C664" s="23" t="s">
        <v>1412</v>
      </c>
    </row>
    <row r="665" spans="1:3" x14ac:dyDescent="0.2">
      <c r="A665" s="23" t="s">
        <v>594</v>
      </c>
      <c r="B665" s="22" t="s">
        <v>1449</v>
      </c>
      <c r="C665" s="23" t="s">
        <v>1412</v>
      </c>
    </row>
    <row r="666" spans="1:3" x14ac:dyDescent="0.2">
      <c r="A666" s="23" t="s">
        <v>594</v>
      </c>
      <c r="B666" s="22" t="s">
        <v>1450</v>
      </c>
      <c r="C666" s="23" t="s">
        <v>1412</v>
      </c>
    </row>
    <row r="667" spans="1:3" x14ac:dyDescent="0.2">
      <c r="A667" s="23" t="s">
        <v>594</v>
      </c>
      <c r="B667" s="22" t="s">
        <v>1451</v>
      </c>
      <c r="C667" s="23" t="s">
        <v>1412</v>
      </c>
    </row>
    <row r="668" spans="1:3" x14ac:dyDescent="0.2">
      <c r="A668" s="23" t="s">
        <v>594</v>
      </c>
      <c r="B668" s="22" t="s">
        <v>1496</v>
      </c>
      <c r="C668" s="22" t="s">
        <v>1412</v>
      </c>
    </row>
    <row r="669" spans="1:3" x14ac:dyDescent="0.2">
      <c r="A669" s="23" t="s">
        <v>594</v>
      </c>
      <c r="B669" s="22" t="s">
        <v>1452</v>
      </c>
      <c r="C669" s="23" t="s">
        <v>1412</v>
      </c>
    </row>
    <row r="670" spans="1:3" x14ac:dyDescent="0.2">
      <c r="A670" s="23" t="s">
        <v>594</v>
      </c>
      <c r="B670" s="22" t="s">
        <v>1453</v>
      </c>
      <c r="C670" s="22" t="s">
        <v>1412</v>
      </c>
    </row>
    <row r="671" spans="1:3" x14ac:dyDescent="0.2">
      <c r="A671" s="23" t="s">
        <v>594</v>
      </c>
      <c r="B671" s="22" t="s">
        <v>1497</v>
      </c>
      <c r="C671" s="22" t="s">
        <v>1412</v>
      </c>
    </row>
    <row r="672" spans="1:3" x14ac:dyDescent="0.2">
      <c r="A672" s="23" t="s">
        <v>594</v>
      </c>
      <c r="B672" s="22" t="s">
        <v>1455</v>
      </c>
      <c r="C672" s="22" t="s">
        <v>1412</v>
      </c>
    </row>
    <row r="673" spans="1:3" x14ac:dyDescent="0.2">
      <c r="A673" s="23" t="s">
        <v>594</v>
      </c>
      <c r="B673" s="22" t="s">
        <v>1456</v>
      </c>
      <c r="C673" s="23" t="s">
        <v>1412</v>
      </c>
    </row>
    <row r="674" spans="1:3" x14ac:dyDescent="0.2">
      <c r="A674" s="23" t="s">
        <v>594</v>
      </c>
      <c r="B674" s="22" t="s">
        <v>1492</v>
      </c>
      <c r="C674" s="23" t="s">
        <v>1412</v>
      </c>
    </row>
    <row r="675" spans="1:3" x14ac:dyDescent="0.2">
      <c r="A675" s="23" t="s">
        <v>594</v>
      </c>
      <c r="B675" s="22" t="s">
        <v>1498</v>
      </c>
      <c r="C675" s="23" t="s">
        <v>1412</v>
      </c>
    </row>
    <row r="676" spans="1:3" x14ac:dyDescent="0.2">
      <c r="A676" s="23" t="s">
        <v>594</v>
      </c>
      <c r="B676" s="22" t="s">
        <v>1457</v>
      </c>
      <c r="C676" s="23" t="s">
        <v>1412</v>
      </c>
    </row>
    <row r="677" spans="1:3" x14ac:dyDescent="0.2">
      <c r="A677" s="23" t="s">
        <v>594</v>
      </c>
      <c r="B677" s="22" t="s">
        <v>1458</v>
      </c>
      <c r="C677" s="23" t="s">
        <v>1412</v>
      </c>
    </row>
    <row r="678" spans="1:3" x14ac:dyDescent="0.2">
      <c r="A678" s="23" t="s">
        <v>594</v>
      </c>
      <c r="B678" s="22" t="s">
        <v>1459</v>
      </c>
      <c r="C678" s="23" t="s">
        <v>1412</v>
      </c>
    </row>
    <row r="679" spans="1:3" x14ac:dyDescent="0.2">
      <c r="A679" s="23" t="s">
        <v>594</v>
      </c>
      <c r="B679" s="22" t="s">
        <v>1460</v>
      </c>
      <c r="C679" s="23" t="s">
        <v>1412</v>
      </c>
    </row>
    <row r="680" spans="1:3" x14ac:dyDescent="0.2">
      <c r="A680" s="23" t="s">
        <v>594</v>
      </c>
      <c r="B680" s="22" t="s">
        <v>1461</v>
      </c>
      <c r="C680" s="23" t="s">
        <v>1412</v>
      </c>
    </row>
    <row r="681" spans="1:3" x14ac:dyDescent="0.2">
      <c r="A681" s="23" t="s">
        <v>594</v>
      </c>
      <c r="B681" s="22" t="s">
        <v>1462</v>
      </c>
      <c r="C681" s="23" t="s">
        <v>1412</v>
      </c>
    </row>
    <row r="682" spans="1:3" x14ac:dyDescent="0.2">
      <c r="A682" s="23" t="s">
        <v>594</v>
      </c>
      <c r="B682" s="22" t="s">
        <v>1463</v>
      </c>
      <c r="C682" s="23" t="s">
        <v>1412</v>
      </c>
    </row>
    <row r="683" spans="1:3" x14ac:dyDescent="0.2">
      <c r="A683" s="23" t="s">
        <v>594</v>
      </c>
      <c r="B683" s="22" t="s">
        <v>1493</v>
      </c>
      <c r="C683" s="23" t="s">
        <v>1412</v>
      </c>
    </row>
    <row r="684" spans="1:3" x14ac:dyDescent="0.2">
      <c r="A684" s="23" t="s">
        <v>594</v>
      </c>
      <c r="B684" s="22" t="s">
        <v>1771</v>
      </c>
      <c r="C684" s="23" t="s">
        <v>1412</v>
      </c>
    </row>
    <row r="685" spans="1:3" x14ac:dyDescent="0.2">
      <c r="A685" s="23" t="s">
        <v>594</v>
      </c>
      <c r="B685" s="22" t="s">
        <v>1464</v>
      </c>
      <c r="C685" s="23" t="s">
        <v>1412</v>
      </c>
    </row>
    <row r="686" spans="1:3" x14ac:dyDescent="0.2">
      <c r="A686" s="23" t="s">
        <v>594</v>
      </c>
      <c r="B686" s="22" t="s">
        <v>1465</v>
      </c>
      <c r="C686" s="23" t="s">
        <v>1412</v>
      </c>
    </row>
    <row r="687" spans="1:3" x14ac:dyDescent="0.2">
      <c r="A687" s="23" t="s">
        <v>594</v>
      </c>
      <c r="B687" s="22" t="s">
        <v>1466</v>
      </c>
      <c r="C687" s="23" t="s">
        <v>1412</v>
      </c>
    </row>
    <row r="688" spans="1:3" x14ac:dyDescent="0.2">
      <c r="A688" s="23" t="s">
        <v>594</v>
      </c>
      <c r="B688" s="22" t="s">
        <v>1467</v>
      </c>
      <c r="C688" s="23" t="s">
        <v>1412</v>
      </c>
    </row>
    <row r="689" spans="1:3" x14ac:dyDescent="0.2">
      <c r="A689" s="23" t="s">
        <v>594</v>
      </c>
      <c r="B689" s="22" t="s">
        <v>1468</v>
      </c>
      <c r="C689" s="23" t="s">
        <v>1412</v>
      </c>
    </row>
    <row r="690" spans="1:3" x14ac:dyDescent="0.2">
      <c r="A690" s="23" t="s">
        <v>594</v>
      </c>
      <c r="B690" s="22" t="s">
        <v>1469</v>
      </c>
      <c r="C690" s="23" t="s">
        <v>1412</v>
      </c>
    </row>
    <row r="691" spans="1:3" x14ac:dyDescent="0.2">
      <c r="A691" s="23" t="s">
        <v>594</v>
      </c>
      <c r="B691" s="22" t="s">
        <v>1470</v>
      </c>
      <c r="C691" s="23" t="s">
        <v>1412</v>
      </c>
    </row>
    <row r="692" spans="1:3" x14ac:dyDescent="0.2">
      <c r="A692" s="23" t="s">
        <v>594</v>
      </c>
      <c r="B692" s="22" t="s">
        <v>1471</v>
      </c>
      <c r="C692" s="23" t="s">
        <v>1412</v>
      </c>
    </row>
    <row r="693" spans="1:3" x14ac:dyDescent="0.2">
      <c r="A693" s="23" t="s">
        <v>594</v>
      </c>
      <c r="B693" s="22" t="s">
        <v>1472</v>
      </c>
      <c r="C693" s="23" t="s">
        <v>1412</v>
      </c>
    </row>
    <row r="694" spans="1:3" x14ac:dyDescent="0.2">
      <c r="A694" s="23" t="s">
        <v>594</v>
      </c>
      <c r="B694" s="22" t="s">
        <v>1473</v>
      </c>
      <c r="C694" s="23" t="s">
        <v>1412</v>
      </c>
    </row>
    <row r="695" spans="1:3" x14ac:dyDescent="0.2">
      <c r="A695" s="23" t="s">
        <v>594</v>
      </c>
      <c r="B695" s="22" t="s">
        <v>1499</v>
      </c>
      <c r="C695" s="23" t="s">
        <v>1412</v>
      </c>
    </row>
    <row r="696" spans="1:3" x14ac:dyDescent="0.2">
      <c r="A696" s="23" t="s">
        <v>594</v>
      </c>
      <c r="B696" s="22" t="s">
        <v>1476</v>
      </c>
      <c r="C696" s="23" t="s">
        <v>1412</v>
      </c>
    </row>
    <row r="697" spans="1:3" x14ac:dyDescent="0.2">
      <c r="A697" s="23" t="s">
        <v>594</v>
      </c>
      <c r="B697" s="22" t="s">
        <v>1477</v>
      </c>
      <c r="C697" s="23" t="s">
        <v>1412</v>
      </c>
    </row>
    <row r="698" spans="1:3" x14ac:dyDescent="0.2">
      <c r="A698" s="23" t="s">
        <v>594</v>
      </c>
      <c r="B698" s="22" t="s">
        <v>1500</v>
      </c>
      <c r="C698" s="23" t="s">
        <v>1412</v>
      </c>
    </row>
    <row r="699" spans="1:3" x14ac:dyDescent="0.2">
      <c r="A699" s="23" t="s">
        <v>594</v>
      </c>
      <c r="B699" s="22" t="s">
        <v>1501</v>
      </c>
      <c r="C699" s="23" t="s">
        <v>1412</v>
      </c>
    </row>
    <row r="700" spans="1:3" x14ac:dyDescent="0.2">
      <c r="A700" s="23" t="s">
        <v>594</v>
      </c>
      <c r="B700" s="22" t="s">
        <v>1478</v>
      </c>
      <c r="C700" s="23" t="s">
        <v>1412</v>
      </c>
    </row>
    <row r="701" spans="1:3" x14ac:dyDescent="0.2">
      <c r="A701" s="23" t="s">
        <v>594</v>
      </c>
      <c r="B701" s="22" t="s">
        <v>1479</v>
      </c>
      <c r="C701" s="23" t="s">
        <v>1412</v>
      </c>
    </row>
    <row r="702" spans="1:3" x14ac:dyDescent="0.2">
      <c r="A702" s="23" t="s">
        <v>594</v>
      </c>
      <c r="B702" s="22" t="s">
        <v>1481</v>
      </c>
      <c r="C702" s="23" t="s">
        <v>1412</v>
      </c>
    </row>
    <row r="703" spans="1:3" x14ac:dyDescent="0.2">
      <c r="A703" s="23" t="s">
        <v>594</v>
      </c>
      <c r="B703" s="22" t="s">
        <v>1502</v>
      </c>
      <c r="C703" s="23" t="s">
        <v>1412</v>
      </c>
    </row>
    <row r="704" spans="1:3" x14ac:dyDescent="0.2">
      <c r="A704" s="23" t="s">
        <v>594</v>
      </c>
      <c r="B704" s="22" t="s">
        <v>1482</v>
      </c>
      <c r="C704" s="23" t="s">
        <v>1412</v>
      </c>
    </row>
    <row r="705" spans="1:3" x14ac:dyDescent="0.2">
      <c r="A705" s="23" t="s">
        <v>594</v>
      </c>
      <c r="B705" s="22" t="s">
        <v>1483</v>
      </c>
      <c r="C705" s="23" t="s">
        <v>1412</v>
      </c>
    </row>
    <row r="706" spans="1:3" x14ac:dyDescent="0.2">
      <c r="A706" s="23" t="s">
        <v>594</v>
      </c>
      <c r="B706" s="22" t="s">
        <v>1484</v>
      </c>
      <c r="C706" s="23" t="s">
        <v>1412</v>
      </c>
    </row>
    <row r="707" spans="1:3" x14ac:dyDescent="0.2">
      <c r="A707" s="23" t="s">
        <v>594</v>
      </c>
      <c r="B707" s="22" t="s">
        <v>1773</v>
      </c>
      <c r="C707" s="23" t="s">
        <v>1412</v>
      </c>
    </row>
    <row r="708" spans="1:3" x14ac:dyDescent="0.2">
      <c r="A708" s="23" t="s">
        <v>594</v>
      </c>
      <c r="B708" s="22" t="s">
        <v>1503</v>
      </c>
      <c r="C708" s="23" t="s">
        <v>1412</v>
      </c>
    </row>
    <row r="709" spans="1:3" x14ac:dyDescent="0.2">
      <c r="A709" s="23" t="s">
        <v>594</v>
      </c>
      <c r="B709" s="53" t="s">
        <v>1486</v>
      </c>
      <c r="C709" s="23" t="s">
        <v>1412</v>
      </c>
    </row>
    <row r="710" spans="1:3" x14ac:dyDescent="0.2">
      <c r="A710" s="23" t="s">
        <v>594</v>
      </c>
      <c r="B710" s="22" t="s">
        <v>1504</v>
      </c>
      <c r="C710" s="23" t="s">
        <v>1412</v>
      </c>
    </row>
    <row r="711" spans="1:3" x14ac:dyDescent="0.2">
      <c r="A711" s="23" t="s">
        <v>594</v>
      </c>
      <c r="B711" s="22" t="s">
        <v>1487</v>
      </c>
      <c r="C711" s="23" t="s">
        <v>1412</v>
      </c>
    </row>
    <row r="712" spans="1:3" x14ac:dyDescent="0.2">
      <c r="A712" s="23" t="s">
        <v>594</v>
      </c>
      <c r="B712" s="22" t="s">
        <v>1488</v>
      </c>
      <c r="C712" s="23" t="s">
        <v>1412</v>
      </c>
    </row>
    <row r="713" spans="1:3" x14ac:dyDescent="0.2">
      <c r="A713" s="23" t="s">
        <v>594</v>
      </c>
      <c r="B713" s="22" t="s">
        <v>1774</v>
      </c>
      <c r="C713" s="23" t="s">
        <v>1412</v>
      </c>
    </row>
    <row r="714" spans="1:3" x14ac:dyDescent="0.2">
      <c r="A714" s="23" t="s">
        <v>594</v>
      </c>
      <c r="B714" s="22" t="s">
        <v>1489</v>
      </c>
      <c r="C714" s="23" t="s">
        <v>1412</v>
      </c>
    </row>
    <row r="715" spans="1:3" x14ac:dyDescent="0.2">
      <c r="A715" s="23" t="s">
        <v>594</v>
      </c>
      <c r="B715" s="22" t="s">
        <v>1490</v>
      </c>
      <c r="C715" s="23" t="s">
        <v>1412</v>
      </c>
    </row>
    <row r="716" spans="1:3" x14ac:dyDescent="0.2">
      <c r="A716" s="23" t="s">
        <v>594</v>
      </c>
      <c r="B716" s="22" t="s">
        <v>1505</v>
      </c>
      <c r="C716" s="23" t="s">
        <v>1412</v>
      </c>
    </row>
    <row r="717" spans="1:3" x14ac:dyDescent="0.2">
      <c r="A717" s="23" t="s">
        <v>594</v>
      </c>
      <c r="B717" s="22" t="s">
        <v>1443</v>
      </c>
      <c r="C717" s="23" t="s">
        <v>1416</v>
      </c>
    </row>
    <row r="718" spans="1:3" x14ac:dyDescent="0.2">
      <c r="A718" s="23" t="s">
        <v>594</v>
      </c>
      <c r="B718" s="22" t="s">
        <v>2261</v>
      </c>
      <c r="C718" s="23" t="s">
        <v>1416</v>
      </c>
    </row>
    <row r="719" spans="1:3" x14ac:dyDescent="0.2">
      <c r="A719" s="23" t="s">
        <v>594</v>
      </c>
      <c r="B719" s="22" t="s">
        <v>1444</v>
      </c>
      <c r="C719" s="23" t="s">
        <v>1416</v>
      </c>
    </row>
    <row r="720" spans="1:3" x14ac:dyDescent="0.2">
      <c r="A720" s="23" t="s">
        <v>594</v>
      </c>
      <c r="B720" s="22" t="s">
        <v>1506</v>
      </c>
      <c r="C720" s="23" t="s">
        <v>1416</v>
      </c>
    </row>
    <row r="721" spans="1:3" x14ac:dyDescent="0.2">
      <c r="A721" s="23" t="s">
        <v>594</v>
      </c>
      <c r="B721" s="22" t="s">
        <v>1507</v>
      </c>
      <c r="C721" s="23" t="s">
        <v>1416</v>
      </c>
    </row>
    <row r="722" spans="1:3" x14ac:dyDescent="0.2">
      <c r="A722" s="23" t="s">
        <v>594</v>
      </c>
      <c r="B722" s="22" t="s">
        <v>1445</v>
      </c>
      <c r="C722" s="23" t="s">
        <v>1416</v>
      </c>
    </row>
    <row r="723" spans="1:3" x14ac:dyDescent="0.2">
      <c r="A723" s="23" t="s">
        <v>594</v>
      </c>
      <c r="B723" s="22" t="s">
        <v>1446</v>
      </c>
      <c r="C723" s="23" t="s">
        <v>1416</v>
      </c>
    </row>
    <row r="724" spans="1:3" x14ac:dyDescent="0.2">
      <c r="A724" s="23" t="s">
        <v>594</v>
      </c>
      <c r="B724" s="22" t="s">
        <v>1447</v>
      </c>
      <c r="C724" s="23" t="s">
        <v>1416</v>
      </c>
    </row>
    <row r="725" spans="1:3" x14ac:dyDescent="0.2">
      <c r="A725" s="23" t="s">
        <v>594</v>
      </c>
      <c r="B725" s="22" t="s">
        <v>1448</v>
      </c>
      <c r="C725" s="23" t="s">
        <v>1416</v>
      </c>
    </row>
    <row r="726" spans="1:3" x14ac:dyDescent="0.2">
      <c r="A726" s="23" t="s">
        <v>594</v>
      </c>
      <c r="B726" s="22" t="s">
        <v>1449</v>
      </c>
      <c r="C726" s="23" t="s">
        <v>1416</v>
      </c>
    </row>
    <row r="727" spans="1:3" x14ac:dyDescent="0.2">
      <c r="A727" s="23" t="s">
        <v>594</v>
      </c>
      <c r="B727" s="22" t="s">
        <v>1508</v>
      </c>
      <c r="C727" s="23" t="s">
        <v>1416</v>
      </c>
    </row>
    <row r="728" spans="1:3" x14ac:dyDescent="0.2">
      <c r="A728" s="23" t="s">
        <v>594</v>
      </c>
      <c r="B728" s="22" t="s">
        <v>1509</v>
      </c>
      <c r="C728" s="23" t="s">
        <v>1416</v>
      </c>
    </row>
    <row r="729" spans="1:3" x14ac:dyDescent="0.2">
      <c r="A729" s="23" t="s">
        <v>594</v>
      </c>
      <c r="B729" s="22" t="s">
        <v>1450</v>
      </c>
      <c r="C729" s="23" t="s">
        <v>1416</v>
      </c>
    </row>
    <row r="730" spans="1:3" x14ac:dyDescent="0.2">
      <c r="A730" s="23" t="s">
        <v>594</v>
      </c>
      <c r="B730" s="22" t="s">
        <v>2263</v>
      </c>
      <c r="C730" s="23" t="s">
        <v>1416</v>
      </c>
    </row>
    <row r="731" spans="1:3" x14ac:dyDescent="0.2">
      <c r="A731" s="23" t="s">
        <v>594</v>
      </c>
      <c r="B731" s="22" t="s">
        <v>1510</v>
      </c>
      <c r="C731" s="23" t="s">
        <v>1416</v>
      </c>
    </row>
    <row r="732" spans="1:3" x14ac:dyDescent="0.2">
      <c r="A732" s="23" t="s">
        <v>594</v>
      </c>
      <c r="B732" s="22" t="s">
        <v>1511</v>
      </c>
      <c r="C732" s="23" t="s">
        <v>1416</v>
      </c>
    </row>
    <row r="733" spans="1:3" x14ac:dyDescent="0.2">
      <c r="A733" s="23" t="s">
        <v>594</v>
      </c>
      <c r="B733" s="22" t="s">
        <v>1677</v>
      </c>
      <c r="C733" s="23" t="s">
        <v>1416</v>
      </c>
    </row>
    <row r="734" spans="1:3" x14ac:dyDescent="0.2">
      <c r="A734" s="23" t="s">
        <v>594</v>
      </c>
      <c r="B734" s="22" t="s">
        <v>1453</v>
      </c>
      <c r="C734" s="22" t="s">
        <v>1416</v>
      </c>
    </row>
    <row r="735" spans="1:3" x14ac:dyDescent="0.2">
      <c r="A735" s="23" t="s">
        <v>594</v>
      </c>
      <c r="B735" s="22" t="s">
        <v>1455</v>
      </c>
      <c r="C735" s="23" t="s">
        <v>1416</v>
      </c>
    </row>
    <row r="736" spans="1:3" x14ac:dyDescent="0.2">
      <c r="A736" s="23" t="s">
        <v>594</v>
      </c>
      <c r="B736" s="22" t="s">
        <v>1512</v>
      </c>
      <c r="C736" s="23" t="s">
        <v>1416</v>
      </c>
    </row>
    <row r="737" spans="1:3" x14ac:dyDescent="0.2">
      <c r="A737" s="23" t="s">
        <v>594</v>
      </c>
      <c r="B737" s="22" t="s">
        <v>1513</v>
      </c>
      <c r="C737" s="23" t="s">
        <v>1416</v>
      </c>
    </row>
    <row r="738" spans="1:3" x14ac:dyDescent="0.2">
      <c r="A738" s="23" t="s">
        <v>594</v>
      </c>
      <c r="B738" s="22" t="s">
        <v>1456</v>
      </c>
      <c r="C738" s="23" t="s">
        <v>1416</v>
      </c>
    </row>
    <row r="739" spans="1:3" x14ac:dyDescent="0.2">
      <c r="A739" s="23" t="s">
        <v>594</v>
      </c>
      <c r="B739" s="22" t="s">
        <v>1775</v>
      </c>
      <c r="C739" s="23" t="s">
        <v>1416</v>
      </c>
    </row>
    <row r="740" spans="1:3" x14ac:dyDescent="0.2">
      <c r="A740" s="23" t="s">
        <v>594</v>
      </c>
      <c r="B740" s="22" t="s">
        <v>1457</v>
      </c>
      <c r="C740" s="23" t="s">
        <v>1416</v>
      </c>
    </row>
    <row r="741" spans="1:3" x14ac:dyDescent="0.2">
      <c r="A741" s="23" t="s">
        <v>594</v>
      </c>
      <c r="B741" s="22" t="s">
        <v>1458</v>
      </c>
      <c r="C741" s="23" t="s">
        <v>1416</v>
      </c>
    </row>
    <row r="742" spans="1:3" x14ac:dyDescent="0.2">
      <c r="A742" s="23" t="s">
        <v>594</v>
      </c>
      <c r="B742" s="22" t="s">
        <v>1514</v>
      </c>
      <c r="C742" s="23" t="s">
        <v>1416</v>
      </c>
    </row>
    <row r="743" spans="1:3" x14ac:dyDescent="0.2">
      <c r="A743" s="23" t="s">
        <v>594</v>
      </c>
      <c r="B743" s="22" t="s">
        <v>1515</v>
      </c>
      <c r="C743" s="23" t="s">
        <v>1416</v>
      </c>
    </row>
    <row r="744" spans="1:3" x14ac:dyDescent="0.2">
      <c r="A744" s="23" t="s">
        <v>594</v>
      </c>
      <c r="B744" s="22" t="s">
        <v>1516</v>
      </c>
      <c r="C744" s="23" t="s">
        <v>1416</v>
      </c>
    </row>
    <row r="745" spans="1:3" x14ac:dyDescent="0.2">
      <c r="A745" s="23" t="s">
        <v>594</v>
      </c>
      <c r="B745" s="22" t="s">
        <v>1461</v>
      </c>
      <c r="C745" s="23" t="s">
        <v>1416</v>
      </c>
    </row>
    <row r="746" spans="1:3" x14ac:dyDescent="0.2">
      <c r="A746" s="23" t="s">
        <v>594</v>
      </c>
      <c r="B746" s="22" t="s">
        <v>1517</v>
      </c>
      <c r="C746" s="23" t="s">
        <v>1416</v>
      </c>
    </row>
    <row r="747" spans="1:3" x14ac:dyDescent="0.2">
      <c r="A747" s="23" t="s">
        <v>594</v>
      </c>
      <c r="B747" s="22" t="s">
        <v>1518</v>
      </c>
      <c r="C747" s="23" t="s">
        <v>1416</v>
      </c>
    </row>
    <row r="748" spans="1:3" x14ac:dyDescent="0.2">
      <c r="A748" s="23" t="s">
        <v>594</v>
      </c>
      <c r="B748" s="22" t="s">
        <v>1519</v>
      </c>
      <c r="C748" s="23" t="s">
        <v>1416</v>
      </c>
    </row>
    <row r="749" spans="1:3" x14ac:dyDescent="0.2">
      <c r="A749" s="23" t="s">
        <v>594</v>
      </c>
      <c r="B749" s="22" t="s">
        <v>1520</v>
      </c>
      <c r="C749" s="23" t="s">
        <v>1416</v>
      </c>
    </row>
    <row r="750" spans="1:3" x14ac:dyDescent="0.2">
      <c r="A750" s="23" t="s">
        <v>594</v>
      </c>
      <c r="B750" s="22" t="s">
        <v>1521</v>
      </c>
      <c r="C750" s="23" t="s">
        <v>1416</v>
      </c>
    </row>
    <row r="751" spans="1:3" x14ac:dyDescent="0.2">
      <c r="A751" s="23" t="s">
        <v>594</v>
      </c>
      <c r="B751" s="22" t="s">
        <v>1522</v>
      </c>
      <c r="C751" s="23" t="s">
        <v>1416</v>
      </c>
    </row>
    <row r="752" spans="1:3" x14ac:dyDescent="0.2">
      <c r="A752" s="23" t="s">
        <v>594</v>
      </c>
      <c r="B752" s="22" t="s">
        <v>1523</v>
      </c>
      <c r="C752" s="23" t="s">
        <v>1416</v>
      </c>
    </row>
    <row r="753" spans="1:3" x14ac:dyDescent="0.2">
      <c r="A753" s="23" t="s">
        <v>594</v>
      </c>
      <c r="B753" s="22" t="s">
        <v>1524</v>
      </c>
      <c r="C753" s="23" t="s">
        <v>1416</v>
      </c>
    </row>
    <row r="754" spans="1:3" x14ac:dyDescent="0.2">
      <c r="A754" s="23" t="s">
        <v>594</v>
      </c>
      <c r="B754" s="22" t="s">
        <v>1525</v>
      </c>
      <c r="C754" s="23" t="s">
        <v>1416</v>
      </c>
    </row>
    <row r="755" spans="1:3" x14ac:dyDescent="0.2">
      <c r="A755" s="23" t="s">
        <v>594</v>
      </c>
      <c r="B755" s="22" t="s">
        <v>1526</v>
      </c>
      <c r="C755" s="23" t="s">
        <v>1416</v>
      </c>
    </row>
    <row r="756" spans="1:3" x14ac:dyDescent="0.2">
      <c r="A756" s="23" t="s">
        <v>594</v>
      </c>
      <c r="B756" s="22" t="s">
        <v>1462</v>
      </c>
      <c r="C756" s="23" t="s">
        <v>1416</v>
      </c>
    </row>
    <row r="757" spans="1:3" x14ac:dyDescent="0.2">
      <c r="A757" s="23" t="s">
        <v>594</v>
      </c>
      <c r="B757" s="22" t="s">
        <v>1527</v>
      </c>
      <c r="C757" s="23" t="s">
        <v>1416</v>
      </c>
    </row>
    <row r="758" spans="1:3" x14ac:dyDescent="0.2">
      <c r="A758" s="23" t="s">
        <v>594</v>
      </c>
      <c r="B758" s="22" t="s">
        <v>1463</v>
      </c>
      <c r="C758" s="23" t="s">
        <v>1416</v>
      </c>
    </row>
    <row r="759" spans="1:3" x14ac:dyDescent="0.2">
      <c r="A759" s="23" t="s">
        <v>594</v>
      </c>
      <c r="B759" s="22" t="s">
        <v>1528</v>
      </c>
      <c r="C759" s="23" t="s">
        <v>1416</v>
      </c>
    </row>
    <row r="760" spans="1:3" x14ac:dyDescent="0.2">
      <c r="A760" s="23" t="s">
        <v>594</v>
      </c>
      <c r="B760" s="22" t="s">
        <v>1529</v>
      </c>
      <c r="C760" s="23" t="s">
        <v>1416</v>
      </c>
    </row>
    <row r="761" spans="1:3" x14ac:dyDescent="0.2">
      <c r="A761" s="23" t="s">
        <v>594</v>
      </c>
      <c r="B761" s="22" t="s">
        <v>1530</v>
      </c>
      <c r="C761" s="23" t="s">
        <v>1416</v>
      </c>
    </row>
    <row r="762" spans="1:3" x14ac:dyDescent="0.2">
      <c r="A762" s="23" t="s">
        <v>594</v>
      </c>
      <c r="B762" s="22" t="s">
        <v>1531</v>
      </c>
      <c r="C762" s="23" t="s">
        <v>1416</v>
      </c>
    </row>
    <row r="763" spans="1:3" x14ac:dyDescent="0.2">
      <c r="A763" s="23" t="s">
        <v>594</v>
      </c>
      <c r="B763" s="22" t="s">
        <v>1532</v>
      </c>
      <c r="C763" s="23" t="s">
        <v>1416</v>
      </c>
    </row>
    <row r="764" spans="1:3" x14ac:dyDescent="0.2">
      <c r="A764" s="23" t="s">
        <v>594</v>
      </c>
      <c r="B764" s="22" t="s">
        <v>1465</v>
      </c>
      <c r="C764" s="23" t="s">
        <v>1416</v>
      </c>
    </row>
    <row r="765" spans="1:3" x14ac:dyDescent="0.2">
      <c r="A765" s="23" t="s">
        <v>594</v>
      </c>
      <c r="B765" s="22" t="s">
        <v>1533</v>
      </c>
      <c r="C765" s="23" t="s">
        <v>1416</v>
      </c>
    </row>
    <row r="766" spans="1:3" x14ac:dyDescent="0.2">
      <c r="A766" s="23" t="s">
        <v>594</v>
      </c>
      <c r="B766" s="22" t="s">
        <v>1466</v>
      </c>
      <c r="C766" s="23" t="s">
        <v>1416</v>
      </c>
    </row>
    <row r="767" spans="1:3" x14ac:dyDescent="0.2">
      <c r="A767" s="23" t="s">
        <v>594</v>
      </c>
      <c r="B767" s="22" t="s">
        <v>1467</v>
      </c>
      <c r="C767" s="23" t="s">
        <v>1416</v>
      </c>
    </row>
    <row r="768" spans="1:3" x14ac:dyDescent="0.2">
      <c r="A768" s="23" t="s">
        <v>594</v>
      </c>
      <c r="B768" s="22" t="s">
        <v>1468</v>
      </c>
      <c r="C768" s="23" t="s">
        <v>1416</v>
      </c>
    </row>
    <row r="769" spans="1:3" x14ac:dyDescent="0.2">
      <c r="A769" s="23" t="s">
        <v>594</v>
      </c>
      <c r="B769" s="22" t="s">
        <v>1470</v>
      </c>
      <c r="C769" s="23" t="s">
        <v>1416</v>
      </c>
    </row>
    <row r="770" spans="1:3" x14ac:dyDescent="0.2">
      <c r="A770" s="23" t="s">
        <v>594</v>
      </c>
      <c r="B770" s="22" t="s">
        <v>1471</v>
      </c>
      <c r="C770" s="23" t="s">
        <v>1416</v>
      </c>
    </row>
    <row r="771" spans="1:3" x14ac:dyDescent="0.2">
      <c r="A771" s="23" t="s">
        <v>594</v>
      </c>
      <c r="B771" s="22" t="s">
        <v>1472</v>
      </c>
      <c r="C771" s="23" t="s">
        <v>1416</v>
      </c>
    </row>
    <row r="772" spans="1:3" x14ac:dyDescent="0.2">
      <c r="A772" s="23" t="s">
        <v>594</v>
      </c>
      <c r="B772" s="22" t="s">
        <v>1473</v>
      </c>
      <c r="C772" s="23" t="s">
        <v>1416</v>
      </c>
    </row>
    <row r="773" spans="1:3" x14ac:dyDescent="0.2">
      <c r="A773" s="23" t="s">
        <v>594</v>
      </c>
      <c r="B773" s="22" t="s">
        <v>1534</v>
      </c>
      <c r="C773" s="23" t="s">
        <v>1416</v>
      </c>
    </row>
    <row r="774" spans="1:3" x14ac:dyDescent="0.2">
      <c r="A774" s="23" t="s">
        <v>594</v>
      </c>
      <c r="B774" s="22" t="s">
        <v>1475</v>
      </c>
      <c r="C774" s="23" t="s">
        <v>1416</v>
      </c>
    </row>
    <row r="775" spans="1:3" x14ac:dyDescent="0.2">
      <c r="A775" s="23" t="s">
        <v>594</v>
      </c>
      <c r="B775" s="22" t="s">
        <v>1535</v>
      </c>
      <c r="C775" s="23" t="s">
        <v>1416</v>
      </c>
    </row>
    <row r="776" spans="1:3" x14ac:dyDescent="0.2">
      <c r="A776" s="23" t="s">
        <v>594</v>
      </c>
      <c r="B776" s="22" t="s">
        <v>1476</v>
      </c>
      <c r="C776" s="23" t="s">
        <v>1416</v>
      </c>
    </row>
    <row r="777" spans="1:3" x14ac:dyDescent="0.2">
      <c r="A777" s="23" t="s">
        <v>594</v>
      </c>
      <c r="B777" s="22" t="s">
        <v>1500</v>
      </c>
      <c r="C777" s="23" t="s">
        <v>1416</v>
      </c>
    </row>
    <row r="778" spans="1:3" x14ac:dyDescent="0.2">
      <c r="A778" s="23" t="s">
        <v>594</v>
      </c>
      <c r="B778" s="22" t="s">
        <v>1501</v>
      </c>
      <c r="C778" s="23" t="s">
        <v>1416</v>
      </c>
    </row>
    <row r="779" spans="1:3" x14ac:dyDescent="0.2">
      <c r="A779" s="23" t="s">
        <v>594</v>
      </c>
      <c r="B779" s="22" t="s">
        <v>1478</v>
      </c>
      <c r="C779" s="23" t="s">
        <v>1416</v>
      </c>
    </row>
    <row r="780" spans="1:3" x14ac:dyDescent="0.2">
      <c r="A780" s="23" t="s">
        <v>594</v>
      </c>
      <c r="B780" s="22" t="s">
        <v>1536</v>
      </c>
      <c r="C780" s="23" t="s">
        <v>1416</v>
      </c>
    </row>
    <row r="781" spans="1:3" x14ac:dyDescent="0.2">
      <c r="A781" s="23" t="s">
        <v>594</v>
      </c>
      <c r="B781" s="22" t="s">
        <v>1479</v>
      </c>
      <c r="C781" s="23" t="s">
        <v>1416</v>
      </c>
    </row>
    <row r="782" spans="1:3" x14ac:dyDescent="0.2">
      <c r="A782" s="23" t="s">
        <v>594</v>
      </c>
      <c r="B782" s="22" t="s">
        <v>1481</v>
      </c>
      <c r="C782" s="23" t="s">
        <v>1416</v>
      </c>
    </row>
    <row r="783" spans="1:3" x14ac:dyDescent="0.2">
      <c r="A783" s="23" t="s">
        <v>594</v>
      </c>
      <c r="B783" s="22" t="s">
        <v>1482</v>
      </c>
      <c r="C783" s="23" t="s">
        <v>1416</v>
      </c>
    </row>
    <row r="784" spans="1:3" x14ac:dyDescent="0.2">
      <c r="A784" s="23" t="s">
        <v>594</v>
      </c>
      <c r="B784" s="22" t="s">
        <v>1483</v>
      </c>
      <c r="C784" s="23" t="s">
        <v>1416</v>
      </c>
    </row>
    <row r="785" spans="1:3" x14ac:dyDescent="0.2">
      <c r="A785" s="23" t="s">
        <v>594</v>
      </c>
      <c r="B785" s="22" t="s">
        <v>1484</v>
      </c>
      <c r="C785" s="23" t="s">
        <v>1416</v>
      </c>
    </row>
    <row r="786" spans="1:3" x14ac:dyDescent="0.2">
      <c r="A786" s="23" t="s">
        <v>594</v>
      </c>
      <c r="B786" s="22" t="s">
        <v>1503</v>
      </c>
      <c r="C786" s="23" t="s">
        <v>1416</v>
      </c>
    </row>
    <row r="787" spans="1:3" x14ac:dyDescent="0.2">
      <c r="A787" s="23" t="s">
        <v>594</v>
      </c>
      <c r="B787" s="53" t="s">
        <v>1486</v>
      </c>
      <c r="C787" s="23" t="s">
        <v>1416</v>
      </c>
    </row>
    <row r="788" spans="1:3" x14ac:dyDescent="0.2">
      <c r="A788" s="23" t="s">
        <v>594</v>
      </c>
      <c r="B788" s="53" t="s">
        <v>2262</v>
      </c>
      <c r="C788" s="23" t="s">
        <v>1416</v>
      </c>
    </row>
    <row r="789" spans="1:3" x14ac:dyDescent="0.2">
      <c r="A789" s="23" t="s">
        <v>594</v>
      </c>
      <c r="B789" s="22" t="s">
        <v>1537</v>
      </c>
      <c r="C789" s="23" t="s">
        <v>1416</v>
      </c>
    </row>
    <row r="790" spans="1:3" x14ac:dyDescent="0.2">
      <c r="A790" s="23" t="s">
        <v>594</v>
      </c>
      <c r="B790" s="22" t="s">
        <v>1538</v>
      </c>
      <c r="C790" s="23" t="s">
        <v>1416</v>
      </c>
    </row>
    <row r="791" spans="1:3" x14ac:dyDescent="0.2">
      <c r="A791" s="23" t="s">
        <v>594</v>
      </c>
      <c r="B791" s="22" t="s">
        <v>1539</v>
      </c>
      <c r="C791" s="23" t="s">
        <v>1416</v>
      </c>
    </row>
    <row r="792" spans="1:3" x14ac:dyDescent="0.2">
      <c r="A792" s="23" t="s">
        <v>594</v>
      </c>
      <c r="B792" s="22" t="s">
        <v>1504</v>
      </c>
      <c r="C792" s="23" t="s">
        <v>1416</v>
      </c>
    </row>
    <row r="793" spans="1:3" x14ac:dyDescent="0.2">
      <c r="A793" s="23" t="s">
        <v>594</v>
      </c>
      <c r="B793" s="22" t="s">
        <v>1487</v>
      </c>
      <c r="C793" s="23" t="s">
        <v>1416</v>
      </c>
    </row>
    <row r="794" spans="1:3" x14ac:dyDescent="0.2">
      <c r="A794" s="23" t="s">
        <v>594</v>
      </c>
      <c r="B794" s="22" t="s">
        <v>1540</v>
      </c>
      <c r="C794" s="23" t="s">
        <v>1416</v>
      </c>
    </row>
    <row r="795" spans="1:3" x14ac:dyDescent="0.2">
      <c r="A795" s="23" t="s">
        <v>594</v>
      </c>
      <c r="B795" s="22" t="s">
        <v>1488</v>
      </c>
      <c r="C795" s="23" t="s">
        <v>1416</v>
      </c>
    </row>
    <row r="796" spans="1:3" x14ac:dyDescent="0.2">
      <c r="A796" s="23" t="s">
        <v>594</v>
      </c>
      <c r="B796" s="22" t="s">
        <v>1489</v>
      </c>
      <c r="C796" s="23" t="s">
        <v>1416</v>
      </c>
    </row>
    <row r="797" spans="1:3" x14ac:dyDescent="0.2">
      <c r="A797" s="23" t="s">
        <v>594</v>
      </c>
      <c r="B797" s="22" t="s">
        <v>1541</v>
      </c>
      <c r="C797" s="23" t="s">
        <v>1416</v>
      </c>
    </row>
    <row r="798" spans="1:3" x14ac:dyDescent="0.2">
      <c r="A798" s="23" t="s">
        <v>594</v>
      </c>
      <c r="B798" s="22" t="s">
        <v>1542</v>
      </c>
      <c r="C798" s="23" t="s">
        <v>1416</v>
      </c>
    </row>
    <row r="799" spans="1:3" x14ac:dyDescent="0.2">
      <c r="A799" s="23" t="s">
        <v>594</v>
      </c>
      <c r="B799" s="22" t="s">
        <v>1443</v>
      </c>
      <c r="C799" s="23" t="s">
        <v>1417</v>
      </c>
    </row>
    <row r="800" spans="1:3" x14ac:dyDescent="0.2">
      <c r="A800" s="23" t="s">
        <v>594</v>
      </c>
      <c r="B800" s="22" t="s">
        <v>1444</v>
      </c>
      <c r="C800" s="23" t="s">
        <v>1417</v>
      </c>
    </row>
    <row r="801" spans="1:3" x14ac:dyDescent="0.2">
      <c r="A801" s="23" t="s">
        <v>594</v>
      </c>
      <c r="B801" s="22" t="s">
        <v>1543</v>
      </c>
      <c r="C801" s="23" t="s">
        <v>1417</v>
      </c>
    </row>
    <row r="802" spans="1:3" x14ac:dyDescent="0.2">
      <c r="A802" s="23" t="s">
        <v>594</v>
      </c>
      <c r="B802" s="22" t="s">
        <v>1445</v>
      </c>
      <c r="C802" s="23" t="s">
        <v>1417</v>
      </c>
    </row>
    <row r="803" spans="1:3" x14ac:dyDescent="0.2">
      <c r="A803" s="23" t="s">
        <v>594</v>
      </c>
      <c r="B803" s="22" t="s">
        <v>1544</v>
      </c>
      <c r="C803" s="23" t="s">
        <v>1417</v>
      </c>
    </row>
    <row r="804" spans="1:3" x14ac:dyDescent="0.2">
      <c r="A804" s="23" t="s">
        <v>594</v>
      </c>
      <c r="B804" s="22" t="s">
        <v>1446</v>
      </c>
      <c r="C804" s="23" t="s">
        <v>1417</v>
      </c>
    </row>
    <row r="805" spans="1:3" x14ac:dyDescent="0.2">
      <c r="A805" s="23" t="s">
        <v>594</v>
      </c>
      <c r="B805" s="22" t="s">
        <v>1545</v>
      </c>
      <c r="C805" s="23" t="s">
        <v>1417</v>
      </c>
    </row>
    <row r="806" spans="1:3" x14ac:dyDescent="0.2">
      <c r="A806" s="23" t="s">
        <v>594</v>
      </c>
      <c r="B806" s="22" t="s">
        <v>1546</v>
      </c>
      <c r="C806" s="23" t="s">
        <v>1417</v>
      </c>
    </row>
    <row r="807" spans="1:3" x14ac:dyDescent="0.2">
      <c r="A807" s="23" t="s">
        <v>594</v>
      </c>
      <c r="B807" s="22" t="s">
        <v>1547</v>
      </c>
      <c r="C807" s="23" t="s">
        <v>1417</v>
      </c>
    </row>
    <row r="808" spans="1:3" x14ac:dyDescent="0.2">
      <c r="A808" s="23" t="s">
        <v>594</v>
      </c>
      <c r="B808" s="22" t="s">
        <v>1548</v>
      </c>
      <c r="C808" s="23" t="s">
        <v>1417</v>
      </c>
    </row>
    <row r="809" spans="1:3" x14ac:dyDescent="0.2">
      <c r="A809" s="23" t="s">
        <v>594</v>
      </c>
      <c r="B809" s="22" t="s">
        <v>1447</v>
      </c>
      <c r="C809" s="23" t="s">
        <v>1417</v>
      </c>
    </row>
    <row r="810" spans="1:3" x14ac:dyDescent="0.2">
      <c r="A810" s="23" t="s">
        <v>594</v>
      </c>
      <c r="B810" s="22" t="s">
        <v>1448</v>
      </c>
      <c r="C810" s="23" t="s">
        <v>1417</v>
      </c>
    </row>
    <row r="811" spans="1:3" x14ac:dyDescent="0.2">
      <c r="A811" s="23" t="s">
        <v>594</v>
      </c>
      <c r="B811" s="22" t="s">
        <v>1449</v>
      </c>
      <c r="C811" s="23" t="s">
        <v>1417</v>
      </c>
    </row>
    <row r="812" spans="1:3" x14ac:dyDescent="0.2">
      <c r="A812" s="23" t="s">
        <v>594</v>
      </c>
      <c r="B812" s="22" t="s">
        <v>1450</v>
      </c>
      <c r="C812" s="23" t="s">
        <v>1417</v>
      </c>
    </row>
    <row r="813" spans="1:3" x14ac:dyDescent="0.2">
      <c r="A813" s="23" t="s">
        <v>594</v>
      </c>
      <c r="B813" s="22" t="s">
        <v>1451</v>
      </c>
      <c r="C813" s="23" t="s">
        <v>1417</v>
      </c>
    </row>
    <row r="814" spans="1:3" x14ac:dyDescent="0.2">
      <c r="A814" s="23" t="s">
        <v>594</v>
      </c>
      <c r="B814" s="22" t="s">
        <v>1549</v>
      </c>
      <c r="C814" s="23" t="s">
        <v>1417</v>
      </c>
    </row>
    <row r="815" spans="1:3" x14ac:dyDescent="0.2">
      <c r="A815" s="23" t="s">
        <v>594</v>
      </c>
      <c r="B815" s="22" t="s">
        <v>1993</v>
      </c>
      <c r="C815" s="23" t="s">
        <v>1417</v>
      </c>
    </row>
    <row r="816" spans="1:3" x14ac:dyDescent="0.2">
      <c r="A816" s="23" t="s">
        <v>594</v>
      </c>
      <c r="B816" s="22" t="s">
        <v>1550</v>
      </c>
      <c r="C816" s="23" t="s">
        <v>1417</v>
      </c>
    </row>
    <row r="817" spans="1:3" x14ac:dyDescent="0.2">
      <c r="A817" s="23" t="s">
        <v>594</v>
      </c>
      <c r="B817" s="22" t="s">
        <v>1551</v>
      </c>
      <c r="C817" s="23" t="s">
        <v>1417</v>
      </c>
    </row>
    <row r="818" spans="1:3" x14ac:dyDescent="0.2">
      <c r="A818" s="23" t="s">
        <v>594</v>
      </c>
      <c r="B818" s="22" t="s">
        <v>1552</v>
      </c>
      <c r="C818" s="23" t="s">
        <v>1417</v>
      </c>
    </row>
    <row r="819" spans="1:3" x14ac:dyDescent="0.2">
      <c r="A819" s="23" t="s">
        <v>594</v>
      </c>
      <c r="B819" s="22" t="s">
        <v>1453</v>
      </c>
      <c r="C819" s="22" t="s">
        <v>1417</v>
      </c>
    </row>
    <row r="820" spans="1:3" x14ac:dyDescent="0.2">
      <c r="A820" s="23" t="s">
        <v>594</v>
      </c>
      <c r="B820" s="22" t="s">
        <v>1776</v>
      </c>
      <c r="C820" s="23" t="s">
        <v>1417</v>
      </c>
    </row>
    <row r="821" spans="1:3" x14ac:dyDescent="0.2">
      <c r="A821" s="23" t="s">
        <v>594</v>
      </c>
      <c r="B821" s="22" t="s">
        <v>1455</v>
      </c>
      <c r="C821" s="23" t="s">
        <v>1417</v>
      </c>
    </row>
    <row r="822" spans="1:3" x14ac:dyDescent="0.2">
      <c r="A822" s="23" t="s">
        <v>594</v>
      </c>
      <c r="B822" s="22" t="s">
        <v>1512</v>
      </c>
      <c r="C822" s="23" t="s">
        <v>1417</v>
      </c>
    </row>
    <row r="823" spans="1:3" x14ac:dyDescent="0.2">
      <c r="A823" s="23" t="s">
        <v>594</v>
      </c>
      <c r="B823" s="22" t="s">
        <v>1456</v>
      </c>
      <c r="C823" s="23" t="s">
        <v>1417</v>
      </c>
    </row>
    <row r="824" spans="1:3" x14ac:dyDescent="0.2">
      <c r="A824" s="23" t="s">
        <v>594</v>
      </c>
      <c r="B824" s="22" t="s">
        <v>1457</v>
      </c>
      <c r="C824" s="23" t="s">
        <v>1417</v>
      </c>
    </row>
    <row r="825" spans="1:3" x14ac:dyDescent="0.2">
      <c r="A825" s="23" t="s">
        <v>594</v>
      </c>
      <c r="B825" s="22" t="s">
        <v>1458</v>
      </c>
      <c r="C825" s="23" t="s">
        <v>1417</v>
      </c>
    </row>
    <row r="826" spans="1:3" x14ac:dyDescent="0.2">
      <c r="A826" s="23" t="s">
        <v>594</v>
      </c>
      <c r="B826" s="22" t="s">
        <v>1460</v>
      </c>
      <c r="C826" s="23" t="s">
        <v>1417</v>
      </c>
    </row>
    <row r="827" spans="1:3" x14ac:dyDescent="0.2">
      <c r="A827" s="23" t="s">
        <v>594</v>
      </c>
      <c r="B827" s="22" t="s">
        <v>1461</v>
      </c>
      <c r="C827" s="23" t="s">
        <v>1417</v>
      </c>
    </row>
    <row r="828" spans="1:3" x14ac:dyDescent="0.2">
      <c r="A828" s="23" t="s">
        <v>594</v>
      </c>
      <c r="B828" s="22" t="s">
        <v>1517</v>
      </c>
      <c r="C828" s="23" t="s">
        <v>1417</v>
      </c>
    </row>
    <row r="829" spans="1:3" x14ac:dyDescent="0.2">
      <c r="A829" s="23" t="s">
        <v>594</v>
      </c>
      <c r="B829" s="22" t="s">
        <v>1521</v>
      </c>
      <c r="C829" s="23" t="s">
        <v>1417</v>
      </c>
    </row>
    <row r="830" spans="1:3" x14ac:dyDescent="0.2">
      <c r="A830" s="23" t="s">
        <v>594</v>
      </c>
      <c r="B830" s="22" t="s">
        <v>1553</v>
      </c>
      <c r="C830" s="23" t="s">
        <v>1417</v>
      </c>
    </row>
    <row r="831" spans="1:3" x14ac:dyDescent="0.2">
      <c r="A831" s="23" t="s">
        <v>594</v>
      </c>
      <c r="B831" s="22" t="s">
        <v>1524</v>
      </c>
      <c r="C831" s="23" t="s">
        <v>1417</v>
      </c>
    </row>
    <row r="832" spans="1:3" x14ac:dyDescent="0.2">
      <c r="A832" s="23" t="s">
        <v>594</v>
      </c>
      <c r="B832" s="22" t="s">
        <v>1462</v>
      </c>
      <c r="C832" s="23" t="s">
        <v>1417</v>
      </c>
    </row>
    <row r="833" spans="1:3" x14ac:dyDescent="0.2">
      <c r="A833" s="23" t="s">
        <v>594</v>
      </c>
      <c r="B833" s="22" t="s">
        <v>1463</v>
      </c>
      <c r="C833" s="23" t="s">
        <v>1417</v>
      </c>
    </row>
    <row r="834" spans="1:3" x14ac:dyDescent="0.2">
      <c r="A834" s="23" t="s">
        <v>594</v>
      </c>
      <c r="B834" s="22" t="s">
        <v>1554</v>
      </c>
      <c r="C834" s="23" t="s">
        <v>1417</v>
      </c>
    </row>
    <row r="835" spans="1:3" x14ac:dyDescent="0.2">
      <c r="A835" s="23" t="s">
        <v>594</v>
      </c>
      <c r="B835" s="22" t="s">
        <v>1555</v>
      </c>
      <c r="C835" s="23" t="s">
        <v>1417</v>
      </c>
    </row>
    <row r="836" spans="1:3" x14ac:dyDescent="0.2">
      <c r="A836" s="23" t="s">
        <v>594</v>
      </c>
      <c r="B836" s="22" t="s">
        <v>1556</v>
      </c>
      <c r="C836" s="23" t="s">
        <v>1417</v>
      </c>
    </row>
    <row r="837" spans="1:3" x14ac:dyDescent="0.2">
      <c r="A837" s="23" t="s">
        <v>594</v>
      </c>
      <c r="B837" s="22" t="s">
        <v>1557</v>
      </c>
      <c r="C837" s="23" t="s">
        <v>1417</v>
      </c>
    </row>
    <row r="838" spans="1:3" x14ac:dyDescent="0.2">
      <c r="A838" s="23" t="s">
        <v>594</v>
      </c>
      <c r="B838" s="22" t="s">
        <v>1464</v>
      </c>
      <c r="C838" s="23" t="s">
        <v>1417</v>
      </c>
    </row>
    <row r="839" spans="1:3" x14ac:dyDescent="0.2">
      <c r="A839" s="23" t="s">
        <v>594</v>
      </c>
      <c r="B839" s="22" t="s">
        <v>1558</v>
      </c>
      <c r="C839" s="23" t="s">
        <v>1417</v>
      </c>
    </row>
    <row r="840" spans="1:3" x14ac:dyDescent="0.2">
      <c r="A840" s="23" t="s">
        <v>594</v>
      </c>
      <c r="B840" s="22" t="s">
        <v>1465</v>
      </c>
      <c r="C840" s="23" t="s">
        <v>1417</v>
      </c>
    </row>
    <row r="841" spans="1:3" x14ac:dyDescent="0.2">
      <c r="A841" s="23" t="s">
        <v>594</v>
      </c>
      <c r="B841" s="22" t="s">
        <v>1466</v>
      </c>
      <c r="C841" s="23" t="s">
        <v>1417</v>
      </c>
    </row>
    <row r="842" spans="1:3" x14ac:dyDescent="0.2">
      <c r="A842" s="23" t="s">
        <v>594</v>
      </c>
      <c r="B842" s="22" t="s">
        <v>1467</v>
      </c>
      <c r="C842" s="23" t="s">
        <v>1417</v>
      </c>
    </row>
    <row r="843" spans="1:3" x14ac:dyDescent="0.2">
      <c r="A843" s="23" t="s">
        <v>594</v>
      </c>
      <c r="B843" s="22" t="s">
        <v>2265</v>
      </c>
      <c r="C843" s="23" t="s">
        <v>1417</v>
      </c>
    </row>
    <row r="844" spans="1:3" x14ac:dyDescent="0.2">
      <c r="A844" s="23" t="s">
        <v>594</v>
      </c>
      <c r="B844" s="22" t="s">
        <v>1468</v>
      </c>
      <c r="C844" s="23" t="s">
        <v>1417</v>
      </c>
    </row>
    <row r="845" spans="1:3" x14ac:dyDescent="0.2">
      <c r="A845" s="23" t="s">
        <v>594</v>
      </c>
      <c r="B845" s="22" t="s">
        <v>1469</v>
      </c>
      <c r="C845" s="23" t="s">
        <v>1417</v>
      </c>
    </row>
    <row r="846" spans="1:3" x14ac:dyDescent="0.2">
      <c r="A846" s="23" t="s">
        <v>594</v>
      </c>
      <c r="B846" s="22" t="s">
        <v>1470</v>
      </c>
      <c r="C846" s="23" t="s">
        <v>1417</v>
      </c>
    </row>
    <row r="847" spans="1:3" x14ac:dyDescent="0.2">
      <c r="A847" s="23" t="s">
        <v>594</v>
      </c>
      <c r="B847" s="22" t="s">
        <v>1471</v>
      </c>
      <c r="C847" s="23" t="s">
        <v>1417</v>
      </c>
    </row>
    <row r="848" spans="1:3" x14ac:dyDescent="0.2">
      <c r="A848" s="23" t="s">
        <v>594</v>
      </c>
      <c r="B848" s="22" t="s">
        <v>1472</v>
      </c>
      <c r="C848" s="23" t="s">
        <v>1417</v>
      </c>
    </row>
    <row r="849" spans="1:3" x14ac:dyDescent="0.2">
      <c r="A849" s="23" t="s">
        <v>594</v>
      </c>
      <c r="B849" s="22" t="s">
        <v>1473</v>
      </c>
      <c r="C849" s="23" t="s">
        <v>1417</v>
      </c>
    </row>
    <row r="850" spans="1:3" x14ac:dyDescent="0.2">
      <c r="A850" s="23" t="s">
        <v>594</v>
      </c>
      <c r="B850" s="22" t="s">
        <v>1559</v>
      </c>
      <c r="C850" s="23" t="s">
        <v>1417</v>
      </c>
    </row>
    <row r="851" spans="1:3" x14ac:dyDescent="0.2">
      <c r="A851" s="23" t="s">
        <v>594</v>
      </c>
      <c r="B851" s="22" t="s">
        <v>1560</v>
      </c>
      <c r="C851" s="23" t="s">
        <v>1417</v>
      </c>
    </row>
    <row r="852" spans="1:3" x14ac:dyDescent="0.2">
      <c r="A852" s="23" t="s">
        <v>594</v>
      </c>
      <c r="B852" s="22" t="s">
        <v>1777</v>
      </c>
      <c r="C852" s="23" t="s">
        <v>1417</v>
      </c>
    </row>
    <row r="853" spans="1:3" x14ac:dyDescent="0.2">
      <c r="A853" s="23" t="s">
        <v>594</v>
      </c>
      <c r="B853" s="22" t="s">
        <v>1600</v>
      </c>
      <c r="C853" s="23" t="s">
        <v>1417</v>
      </c>
    </row>
    <row r="854" spans="1:3" x14ac:dyDescent="0.2">
      <c r="A854" s="23" t="s">
        <v>594</v>
      </c>
      <c r="B854" s="22" t="s">
        <v>1561</v>
      </c>
      <c r="C854" s="23" t="s">
        <v>1417</v>
      </c>
    </row>
    <row r="855" spans="1:3" x14ac:dyDescent="0.2">
      <c r="A855" s="23" t="s">
        <v>594</v>
      </c>
      <c r="B855" s="22" t="s">
        <v>1475</v>
      </c>
      <c r="C855" s="23" t="s">
        <v>1417</v>
      </c>
    </row>
    <row r="856" spans="1:3" x14ac:dyDescent="0.2">
      <c r="A856" s="23" t="s">
        <v>594</v>
      </c>
      <c r="B856" s="22" t="s">
        <v>1562</v>
      </c>
      <c r="C856" s="23" t="s">
        <v>1417</v>
      </c>
    </row>
    <row r="857" spans="1:3" x14ac:dyDescent="0.2">
      <c r="A857" s="23" t="s">
        <v>594</v>
      </c>
      <c r="B857" s="22" t="s">
        <v>2266</v>
      </c>
      <c r="C857" s="23" t="s">
        <v>1417</v>
      </c>
    </row>
    <row r="858" spans="1:3" x14ac:dyDescent="0.2">
      <c r="A858" s="23" t="s">
        <v>594</v>
      </c>
      <c r="B858" s="22" t="s">
        <v>1563</v>
      </c>
      <c r="C858" s="23" t="s">
        <v>1417</v>
      </c>
    </row>
    <row r="859" spans="1:3" x14ac:dyDescent="0.2">
      <c r="A859" s="23" t="s">
        <v>594</v>
      </c>
      <c r="B859" s="22" t="s">
        <v>1476</v>
      </c>
      <c r="C859" s="23" t="s">
        <v>1417</v>
      </c>
    </row>
    <row r="860" spans="1:3" x14ac:dyDescent="0.2">
      <c r="A860" s="23" t="s">
        <v>594</v>
      </c>
      <c r="B860" s="22" t="s">
        <v>1477</v>
      </c>
      <c r="C860" s="23" t="s">
        <v>1417</v>
      </c>
    </row>
    <row r="861" spans="1:3" x14ac:dyDescent="0.2">
      <c r="A861" s="23" t="s">
        <v>594</v>
      </c>
      <c r="B861" s="22" t="s">
        <v>1500</v>
      </c>
      <c r="C861" s="23" t="s">
        <v>1417</v>
      </c>
    </row>
    <row r="862" spans="1:3" x14ac:dyDescent="0.2">
      <c r="A862" s="23" t="s">
        <v>594</v>
      </c>
      <c r="B862" s="22" t="s">
        <v>1501</v>
      </c>
      <c r="C862" s="23" t="s">
        <v>1417</v>
      </c>
    </row>
    <row r="863" spans="1:3" x14ac:dyDescent="0.2">
      <c r="A863" s="23" t="s">
        <v>594</v>
      </c>
      <c r="B863" s="22" t="s">
        <v>1478</v>
      </c>
      <c r="C863" s="23" t="s">
        <v>1417</v>
      </c>
    </row>
    <row r="864" spans="1:3" x14ac:dyDescent="0.2">
      <c r="A864" s="23" t="s">
        <v>594</v>
      </c>
      <c r="B864" s="22" t="s">
        <v>1564</v>
      </c>
      <c r="C864" s="23" t="s">
        <v>1417</v>
      </c>
    </row>
    <row r="865" spans="1:3" x14ac:dyDescent="0.2">
      <c r="A865" s="23" t="s">
        <v>594</v>
      </c>
      <c r="B865" s="22" t="s">
        <v>1565</v>
      </c>
      <c r="C865" s="23" t="s">
        <v>1417</v>
      </c>
    </row>
    <row r="866" spans="1:3" x14ac:dyDescent="0.2">
      <c r="A866" s="23" t="s">
        <v>594</v>
      </c>
      <c r="B866" s="22" t="s">
        <v>1566</v>
      </c>
      <c r="C866" s="23" t="s">
        <v>1417</v>
      </c>
    </row>
    <row r="867" spans="1:3" x14ac:dyDescent="0.2">
      <c r="A867" s="23" t="s">
        <v>594</v>
      </c>
      <c r="B867" s="22" t="s">
        <v>1479</v>
      </c>
      <c r="C867" s="23" t="s">
        <v>1417</v>
      </c>
    </row>
    <row r="868" spans="1:3" x14ac:dyDescent="0.2">
      <c r="A868" s="23" t="s">
        <v>594</v>
      </c>
      <c r="B868" s="22" t="s">
        <v>1567</v>
      </c>
      <c r="C868" s="23" t="s">
        <v>1417</v>
      </c>
    </row>
    <row r="869" spans="1:3" x14ac:dyDescent="0.2">
      <c r="A869" s="23" t="s">
        <v>594</v>
      </c>
      <c r="B869" s="22" t="s">
        <v>1481</v>
      </c>
      <c r="C869" s="23" t="s">
        <v>1417</v>
      </c>
    </row>
    <row r="870" spans="1:3" x14ac:dyDescent="0.2">
      <c r="A870" s="23" t="s">
        <v>594</v>
      </c>
      <c r="B870" s="22" t="s">
        <v>1482</v>
      </c>
      <c r="C870" s="23" t="s">
        <v>1417</v>
      </c>
    </row>
    <row r="871" spans="1:3" x14ac:dyDescent="0.2">
      <c r="A871" s="23" t="s">
        <v>594</v>
      </c>
      <c r="B871" s="22" t="s">
        <v>1483</v>
      </c>
      <c r="C871" s="23" t="s">
        <v>1417</v>
      </c>
    </row>
    <row r="872" spans="1:3" x14ac:dyDescent="0.2">
      <c r="A872" s="23" t="s">
        <v>594</v>
      </c>
      <c r="B872" s="22" t="s">
        <v>1484</v>
      </c>
      <c r="C872" s="23" t="s">
        <v>1417</v>
      </c>
    </row>
    <row r="873" spans="1:3" x14ac:dyDescent="0.2">
      <c r="A873" s="23" t="s">
        <v>594</v>
      </c>
      <c r="B873" s="22" t="s">
        <v>1503</v>
      </c>
      <c r="C873" s="23" t="s">
        <v>1417</v>
      </c>
    </row>
    <row r="874" spans="1:3" x14ac:dyDescent="0.2">
      <c r="A874" s="23" t="s">
        <v>594</v>
      </c>
      <c r="B874" s="22" t="s">
        <v>1568</v>
      </c>
      <c r="C874" s="23" t="s">
        <v>1417</v>
      </c>
    </row>
    <row r="875" spans="1:3" x14ac:dyDescent="0.2">
      <c r="A875" s="23" t="s">
        <v>594</v>
      </c>
      <c r="B875" s="22" t="s">
        <v>1569</v>
      </c>
      <c r="C875" s="23" t="s">
        <v>1417</v>
      </c>
    </row>
    <row r="876" spans="1:3" x14ac:dyDescent="0.2">
      <c r="A876" s="23" t="s">
        <v>594</v>
      </c>
      <c r="B876" s="22" t="s">
        <v>1570</v>
      </c>
      <c r="C876" s="23" t="s">
        <v>1417</v>
      </c>
    </row>
    <row r="877" spans="1:3" x14ac:dyDescent="0.2">
      <c r="A877" s="23" t="s">
        <v>594</v>
      </c>
      <c r="B877" s="22" t="s">
        <v>1571</v>
      </c>
      <c r="C877" s="23" t="s">
        <v>1417</v>
      </c>
    </row>
    <row r="878" spans="1:3" x14ac:dyDescent="0.2">
      <c r="A878" s="23" t="s">
        <v>594</v>
      </c>
      <c r="B878" s="53" t="s">
        <v>1486</v>
      </c>
      <c r="C878" s="23" t="s">
        <v>1417</v>
      </c>
    </row>
    <row r="879" spans="1:3" x14ac:dyDescent="0.2">
      <c r="A879" s="23" t="s">
        <v>594</v>
      </c>
      <c r="B879" s="22" t="s">
        <v>1572</v>
      </c>
      <c r="C879" s="23" t="s">
        <v>1417</v>
      </c>
    </row>
    <row r="880" spans="1:3" x14ac:dyDescent="0.2">
      <c r="A880" s="23" t="s">
        <v>594</v>
      </c>
      <c r="B880" s="22" t="s">
        <v>1573</v>
      </c>
      <c r="C880" s="23" t="s">
        <v>1417</v>
      </c>
    </row>
    <row r="881" spans="1:3" x14ac:dyDescent="0.2">
      <c r="A881" s="23" t="s">
        <v>594</v>
      </c>
      <c r="B881" s="22" t="s">
        <v>1504</v>
      </c>
      <c r="C881" s="23" t="s">
        <v>1417</v>
      </c>
    </row>
    <row r="882" spans="1:3" x14ac:dyDescent="0.2">
      <c r="A882" s="23" t="s">
        <v>594</v>
      </c>
      <c r="B882" s="22" t="s">
        <v>1487</v>
      </c>
      <c r="C882" s="23" t="s">
        <v>1417</v>
      </c>
    </row>
    <row r="883" spans="1:3" x14ac:dyDescent="0.2">
      <c r="A883" s="23" t="s">
        <v>594</v>
      </c>
      <c r="B883" s="22" t="s">
        <v>1574</v>
      </c>
      <c r="C883" s="23" t="s">
        <v>1417</v>
      </c>
    </row>
    <row r="884" spans="1:3" x14ac:dyDescent="0.2">
      <c r="A884" s="23" t="s">
        <v>594</v>
      </c>
      <c r="B884" s="22" t="s">
        <v>1488</v>
      </c>
      <c r="C884" s="23" t="s">
        <v>1417</v>
      </c>
    </row>
    <row r="885" spans="1:3" x14ac:dyDescent="0.2">
      <c r="A885" s="23" t="s">
        <v>594</v>
      </c>
      <c r="B885" s="22" t="s">
        <v>1575</v>
      </c>
      <c r="C885" s="23" t="s">
        <v>1417</v>
      </c>
    </row>
    <row r="886" spans="1:3" x14ac:dyDescent="0.2">
      <c r="A886" s="23" t="s">
        <v>594</v>
      </c>
      <c r="B886" s="22" t="s">
        <v>1576</v>
      </c>
      <c r="C886" s="23" t="s">
        <v>1417</v>
      </c>
    </row>
    <row r="887" spans="1:3" x14ac:dyDescent="0.2">
      <c r="A887" s="23" t="s">
        <v>594</v>
      </c>
      <c r="B887" s="22" t="s">
        <v>2264</v>
      </c>
      <c r="C887" s="23" t="s">
        <v>1417</v>
      </c>
    </row>
    <row r="888" spans="1:3" x14ac:dyDescent="0.2">
      <c r="A888" s="23" t="s">
        <v>594</v>
      </c>
      <c r="B888" s="22" t="s">
        <v>1489</v>
      </c>
      <c r="C888" s="23" t="s">
        <v>1417</v>
      </c>
    </row>
    <row r="889" spans="1:3" x14ac:dyDescent="0.2">
      <c r="A889" s="23" t="s">
        <v>594</v>
      </c>
      <c r="B889" s="22" t="s">
        <v>1577</v>
      </c>
      <c r="C889" s="23" t="s">
        <v>1417</v>
      </c>
    </row>
    <row r="890" spans="1:3" x14ac:dyDescent="0.2">
      <c r="A890" s="23" t="s">
        <v>594</v>
      </c>
      <c r="B890" s="22" t="s">
        <v>1578</v>
      </c>
      <c r="C890" s="23" t="s">
        <v>1417</v>
      </c>
    </row>
    <row r="891" spans="1:3" x14ac:dyDescent="0.2">
      <c r="A891" s="23" t="s">
        <v>594</v>
      </c>
      <c r="B891" s="22" t="s">
        <v>1579</v>
      </c>
      <c r="C891" s="23" t="s">
        <v>1417</v>
      </c>
    </row>
    <row r="892" spans="1:3" x14ac:dyDescent="0.2">
      <c r="A892" s="23" t="s">
        <v>594</v>
      </c>
      <c r="B892" s="22" t="s">
        <v>1580</v>
      </c>
      <c r="C892" s="23" t="s">
        <v>1417</v>
      </c>
    </row>
    <row r="893" spans="1:3" x14ac:dyDescent="0.2">
      <c r="A893" s="23" t="s">
        <v>594</v>
      </c>
      <c r="B893" s="22" t="s">
        <v>1443</v>
      </c>
      <c r="C893" s="23" t="s">
        <v>1418</v>
      </c>
    </row>
    <row r="894" spans="1:3" x14ac:dyDescent="0.2">
      <c r="A894" s="23" t="s">
        <v>594</v>
      </c>
      <c r="B894" s="22" t="s">
        <v>1444</v>
      </c>
      <c r="C894" s="23" t="s">
        <v>1418</v>
      </c>
    </row>
    <row r="895" spans="1:3" x14ac:dyDescent="0.2">
      <c r="A895" s="23" t="s">
        <v>594</v>
      </c>
      <c r="B895" s="22" t="s">
        <v>1446</v>
      </c>
      <c r="C895" s="23" t="s">
        <v>1418</v>
      </c>
    </row>
    <row r="896" spans="1:3" x14ac:dyDescent="0.2">
      <c r="A896" s="23" t="s">
        <v>594</v>
      </c>
      <c r="B896" s="22" t="s">
        <v>1447</v>
      </c>
      <c r="C896" s="23" t="s">
        <v>1418</v>
      </c>
    </row>
    <row r="897" spans="1:3" x14ac:dyDescent="0.2">
      <c r="A897" s="23" t="s">
        <v>594</v>
      </c>
      <c r="B897" s="22" t="s">
        <v>1448</v>
      </c>
      <c r="C897" s="23" t="s">
        <v>1418</v>
      </c>
    </row>
    <row r="898" spans="1:3" x14ac:dyDescent="0.2">
      <c r="A898" s="23" t="s">
        <v>594</v>
      </c>
      <c r="B898" s="22" t="s">
        <v>1449</v>
      </c>
      <c r="C898" s="23" t="s">
        <v>1418</v>
      </c>
    </row>
    <row r="899" spans="1:3" x14ac:dyDescent="0.2">
      <c r="A899" s="23" t="s">
        <v>594</v>
      </c>
      <c r="B899" s="22" t="s">
        <v>1450</v>
      </c>
      <c r="C899" s="23" t="s">
        <v>1418</v>
      </c>
    </row>
    <row r="900" spans="1:3" x14ac:dyDescent="0.2">
      <c r="A900" s="23" t="s">
        <v>594</v>
      </c>
      <c r="B900" s="22" t="s">
        <v>1510</v>
      </c>
      <c r="C900" s="23" t="s">
        <v>1418</v>
      </c>
    </row>
    <row r="901" spans="1:3" x14ac:dyDescent="0.2">
      <c r="A901" s="23" t="s">
        <v>594</v>
      </c>
      <c r="B901" s="22" t="s">
        <v>1581</v>
      </c>
      <c r="C901" s="23" t="s">
        <v>1418</v>
      </c>
    </row>
    <row r="902" spans="1:3" x14ac:dyDescent="0.2">
      <c r="A902" s="23" t="s">
        <v>594</v>
      </c>
      <c r="B902" s="22" t="s">
        <v>1453</v>
      </c>
      <c r="C902" s="23" t="s">
        <v>1418</v>
      </c>
    </row>
    <row r="903" spans="1:3" x14ac:dyDescent="0.2">
      <c r="A903" s="23" t="s">
        <v>594</v>
      </c>
      <c r="B903" s="22" t="s">
        <v>1455</v>
      </c>
      <c r="C903" s="23" t="s">
        <v>1418</v>
      </c>
    </row>
    <row r="904" spans="1:3" x14ac:dyDescent="0.2">
      <c r="A904" s="23" t="s">
        <v>594</v>
      </c>
      <c r="B904" s="22" t="s">
        <v>1512</v>
      </c>
      <c r="C904" s="23" t="s">
        <v>1418</v>
      </c>
    </row>
    <row r="905" spans="1:3" x14ac:dyDescent="0.2">
      <c r="A905" s="23" t="s">
        <v>594</v>
      </c>
      <c r="B905" s="22" t="s">
        <v>1456</v>
      </c>
      <c r="C905" s="23" t="s">
        <v>1418</v>
      </c>
    </row>
    <row r="906" spans="1:3" x14ac:dyDescent="0.2">
      <c r="A906" s="23" t="s">
        <v>594</v>
      </c>
      <c r="B906" s="22" t="s">
        <v>1457</v>
      </c>
      <c r="C906" s="23" t="s">
        <v>1418</v>
      </c>
    </row>
    <row r="907" spans="1:3" x14ac:dyDescent="0.2">
      <c r="A907" s="23" t="s">
        <v>594</v>
      </c>
      <c r="B907" s="22" t="s">
        <v>1458</v>
      </c>
      <c r="C907" s="23" t="s">
        <v>1418</v>
      </c>
    </row>
    <row r="908" spans="1:3" x14ac:dyDescent="0.2">
      <c r="A908" s="23" t="s">
        <v>594</v>
      </c>
      <c r="B908" s="22" t="s">
        <v>1460</v>
      </c>
      <c r="C908" s="23" t="s">
        <v>1418</v>
      </c>
    </row>
    <row r="909" spans="1:3" x14ac:dyDescent="0.2">
      <c r="A909" s="23" t="s">
        <v>594</v>
      </c>
      <c r="B909" s="22" t="s">
        <v>1461</v>
      </c>
      <c r="C909" s="23" t="s">
        <v>1418</v>
      </c>
    </row>
    <row r="910" spans="1:3" x14ac:dyDescent="0.2">
      <c r="A910" s="23" t="s">
        <v>594</v>
      </c>
      <c r="B910" s="22" t="s">
        <v>1517</v>
      </c>
      <c r="C910" s="23" t="s">
        <v>1418</v>
      </c>
    </row>
    <row r="911" spans="1:3" x14ac:dyDescent="0.2">
      <c r="A911" s="23" t="s">
        <v>594</v>
      </c>
      <c r="B911" s="22" t="s">
        <v>1521</v>
      </c>
      <c r="C911" s="23" t="s">
        <v>1418</v>
      </c>
    </row>
    <row r="912" spans="1:3" x14ac:dyDescent="0.2">
      <c r="A912" s="23" t="s">
        <v>594</v>
      </c>
      <c r="B912" s="22" t="s">
        <v>1462</v>
      </c>
      <c r="C912" s="23" t="s">
        <v>1418</v>
      </c>
    </row>
    <row r="913" spans="1:3" x14ac:dyDescent="0.2">
      <c r="A913" s="23" t="s">
        <v>594</v>
      </c>
      <c r="B913" s="22" t="s">
        <v>1463</v>
      </c>
      <c r="C913" s="23" t="s">
        <v>1418</v>
      </c>
    </row>
    <row r="914" spans="1:3" x14ac:dyDescent="0.2">
      <c r="A914" s="23" t="s">
        <v>594</v>
      </c>
      <c r="B914" s="22" t="s">
        <v>1582</v>
      </c>
      <c r="C914" s="23" t="s">
        <v>1418</v>
      </c>
    </row>
    <row r="915" spans="1:3" x14ac:dyDescent="0.2">
      <c r="A915" s="23" t="s">
        <v>594</v>
      </c>
      <c r="B915" s="22" t="s">
        <v>2267</v>
      </c>
      <c r="C915" s="23" t="s">
        <v>1418</v>
      </c>
    </row>
    <row r="916" spans="1:3" x14ac:dyDescent="0.2">
      <c r="A916" s="23" t="s">
        <v>594</v>
      </c>
      <c r="B916" s="22" t="s">
        <v>1583</v>
      </c>
      <c r="C916" s="23" t="s">
        <v>1418</v>
      </c>
    </row>
    <row r="917" spans="1:3" x14ac:dyDescent="0.2">
      <c r="A917" s="23" t="s">
        <v>594</v>
      </c>
      <c r="B917" s="22" t="s">
        <v>1584</v>
      </c>
      <c r="C917" s="23" t="s">
        <v>1418</v>
      </c>
    </row>
    <row r="918" spans="1:3" x14ac:dyDescent="0.2">
      <c r="A918" s="23" t="s">
        <v>594</v>
      </c>
      <c r="B918" s="22" t="s">
        <v>1585</v>
      </c>
      <c r="C918" s="23" t="s">
        <v>1418</v>
      </c>
    </row>
    <row r="919" spans="1:3" x14ac:dyDescent="0.2">
      <c r="A919" s="23" t="s">
        <v>594</v>
      </c>
      <c r="B919" s="22" t="s">
        <v>1465</v>
      </c>
      <c r="C919" s="23" t="s">
        <v>1418</v>
      </c>
    </row>
    <row r="920" spans="1:3" x14ac:dyDescent="0.2">
      <c r="A920" s="23" t="s">
        <v>594</v>
      </c>
      <c r="B920" s="22" t="s">
        <v>1466</v>
      </c>
      <c r="C920" s="23" t="s">
        <v>1418</v>
      </c>
    </row>
    <row r="921" spans="1:3" x14ac:dyDescent="0.2">
      <c r="A921" s="23" t="s">
        <v>594</v>
      </c>
      <c r="B921" s="22" t="s">
        <v>1467</v>
      </c>
      <c r="C921" s="23" t="s">
        <v>1418</v>
      </c>
    </row>
    <row r="922" spans="1:3" x14ac:dyDescent="0.2">
      <c r="A922" s="23" t="s">
        <v>594</v>
      </c>
      <c r="B922" s="22" t="s">
        <v>1468</v>
      </c>
      <c r="C922" s="23" t="s">
        <v>1418</v>
      </c>
    </row>
    <row r="923" spans="1:3" x14ac:dyDescent="0.2">
      <c r="A923" s="23" t="s">
        <v>594</v>
      </c>
      <c r="B923" s="22" t="s">
        <v>1471</v>
      </c>
      <c r="C923" s="23" t="s">
        <v>1418</v>
      </c>
    </row>
    <row r="924" spans="1:3" x14ac:dyDescent="0.2">
      <c r="A924" s="23" t="s">
        <v>594</v>
      </c>
      <c r="B924" s="22" t="s">
        <v>1472</v>
      </c>
      <c r="C924" s="23" t="s">
        <v>1418</v>
      </c>
    </row>
    <row r="925" spans="1:3" x14ac:dyDescent="0.2">
      <c r="A925" s="23" t="s">
        <v>594</v>
      </c>
      <c r="B925" s="22" t="s">
        <v>1473</v>
      </c>
      <c r="C925" s="23" t="s">
        <v>1418</v>
      </c>
    </row>
    <row r="926" spans="1:3" x14ac:dyDescent="0.2">
      <c r="A926" s="23" t="s">
        <v>594</v>
      </c>
      <c r="B926" s="22" t="s">
        <v>1586</v>
      </c>
      <c r="C926" s="23" t="s">
        <v>1418</v>
      </c>
    </row>
    <row r="927" spans="1:3" x14ac:dyDescent="0.2">
      <c r="A927" s="23" t="s">
        <v>594</v>
      </c>
      <c r="B927" s="22" t="s">
        <v>1587</v>
      </c>
      <c r="C927" s="23" t="s">
        <v>1418</v>
      </c>
    </row>
    <row r="928" spans="1:3" x14ac:dyDescent="0.2">
      <c r="A928" s="23" t="s">
        <v>594</v>
      </c>
      <c r="B928" s="22" t="s">
        <v>1478</v>
      </c>
      <c r="C928" s="23" t="s">
        <v>1418</v>
      </c>
    </row>
    <row r="929" spans="1:3" x14ac:dyDescent="0.2">
      <c r="A929" s="23" t="s">
        <v>594</v>
      </c>
      <c r="B929" s="22" t="s">
        <v>1479</v>
      </c>
      <c r="C929" s="23" t="s">
        <v>1418</v>
      </c>
    </row>
    <row r="930" spans="1:3" x14ac:dyDescent="0.2">
      <c r="A930" s="23" t="s">
        <v>594</v>
      </c>
      <c r="B930" s="22" t="s">
        <v>1481</v>
      </c>
      <c r="C930" s="23" t="s">
        <v>1418</v>
      </c>
    </row>
    <row r="931" spans="1:3" x14ac:dyDescent="0.2">
      <c r="A931" s="23" t="s">
        <v>594</v>
      </c>
      <c r="B931" s="22" t="s">
        <v>1482</v>
      </c>
      <c r="C931" s="23" t="s">
        <v>1418</v>
      </c>
    </row>
    <row r="932" spans="1:3" x14ac:dyDescent="0.2">
      <c r="A932" s="23" t="s">
        <v>594</v>
      </c>
      <c r="B932" s="22" t="s">
        <v>1483</v>
      </c>
      <c r="C932" s="23" t="s">
        <v>1418</v>
      </c>
    </row>
    <row r="933" spans="1:3" x14ac:dyDescent="0.2">
      <c r="A933" s="23" t="s">
        <v>594</v>
      </c>
      <c r="B933" s="22" t="s">
        <v>1484</v>
      </c>
      <c r="C933" s="23" t="s">
        <v>1418</v>
      </c>
    </row>
    <row r="934" spans="1:3" x14ac:dyDescent="0.2">
      <c r="A934" s="23" t="s">
        <v>594</v>
      </c>
      <c r="B934" s="22" t="s">
        <v>1588</v>
      </c>
      <c r="C934" s="23" t="s">
        <v>1418</v>
      </c>
    </row>
    <row r="935" spans="1:3" x14ac:dyDescent="0.2">
      <c r="A935" s="23" t="s">
        <v>594</v>
      </c>
      <c r="B935" s="22" t="s">
        <v>1503</v>
      </c>
      <c r="C935" s="23" t="s">
        <v>1418</v>
      </c>
    </row>
    <row r="936" spans="1:3" x14ac:dyDescent="0.2">
      <c r="A936" s="23" t="s">
        <v>594</v>
      </c>
      <c r="B936" s="53" t="s">
        <v>1486</v>
      </c>
      <c r="C936" s="23" t="s">
        <v>1418</v>
      </c>
    </row>
    <row r="937" spans="1:3" x14ac:dyDescent="0.2">
      <c r="A937" s="23" t="s">
        <v>594</v>
      </c>
      <c r="B937" s="22" t="s">
        <v>1778</v>
      </c>
      <c r="C937" s="23" t="s">
        <v>1418</v>
      </c>
    </row>
    <row r="938" spans="1:3" x14ac:dyDescent="0.2">
      <c r="A938" s="23" t="s">
        <v>594</v>
      </c>
      <c r="B938" s="22" t="s">
        <v>1779</v>
      </c>
      <c r="C938" s="23" t="s">
        <v>1418</v>
      </c>
    </row>
    <row r="939" spans="1:3" x14ac:dyDescent="0.2">
      <c r="A939" s="23" t="s">
        <v>594</v>
      </c>
      <c r="B939" s="22" t="s">
        <v>1780</v>
      </c>
      <c r="C939" s="23" t="s">
        <v>1418</v>
      </c>
    </row>
    <row r="940" spans="1:3" x14ac:dyDescent="0.2">
      <c r="A940" s="23" t="s">
        <v>594</v>
      </c>
      <c r="B940" s="22" t="s">
        <v>1589</v>
      </c>
      <c r="C940" s="23" t="s">
        <v>1418</v>
      </c>
    </row>
    <row r="941" spans="1:3" x14ac:dyDescent="0.2">
      <c r="A941" s="23" t="s">
        <v>594</v>
      </c>
      <c r="B941" s="22" t="s">
        <v>1504</v>
      </c>
      <c r="C941" s="23" t="s">
        <v>1418</v>
      </c>
    </row>
    <row r="942" spans="1:3" x14ac:dyDescent="0.2">
      <c r="A942" s="23" t="s">
        <v>594</v>
      </c>
      <c r="B942" s="22" t="s">
        <v>1487</v>
      </c>
      <c r="C942" s="23" t="s">
        <v>1418</v>
      </c>
    </row>
    <row r="943" spans="1:3" x14ac:dyDescent="0.2">
      <c r="A943" s="23" t="s">
        <v>594</v>
      </c>
      <c r="B943" s="22" t="s">
        <v>1590</v>
      </c>
      <c r="C943" s="23" t="s">
        <v>1418</v>
      </c>
    </row>
    <row r="944" spans="1:3" x14ac:dyDescent="0.2">
      <c r="A944" s="23" t="s">
        <v>594</v>
      </c>
      <c r="B944" s="22" t="s">
        <v>1591</v>
      </c>
      <c r="C944" s="23" t="s">
        <v>1418</v>
      </c>
    </row>
    <row r="945" spans="1:3" x14ac:dyDescent="0.2">
      <c r="A945" s="23" t="s">
        <v>594</v>
      </c>
      <c r="B945" s="22" t="s">
        <v>1592</v>
      </c>
      <c r="C945" s="23" t="s">
        <v>1418</v>
      </c>
    </row>
    <row r="946" spans="1:3" x14ac:dyDescent="0.2">
      <c r="A946" s="23" t="s">
        <v>594</v>
      </c>
      <c r="B946" s="22" t="s">
        <v>1488</v>
      </c>
      <c r="C946" s="23" t="s">
        <v>1418</v>
      </c>
    </row>
    <row r="947" spans="1:3" x14ac:dyDescent="0.2">
      <c r="A947" s="23" t="s">
        <v>594</v>
      </c>
      <c r="B947" s="22" t="s">
        <v>1781</v>
      </c>
      <c r="C947" s="23" t="s">
        <v>1418</v>
      </c>
    </row>
    <row r="948" spans="1:3" x14ac:dyDescent="0.2">
      <c r="A948" s="23" t="s">
        <v>594</v>
      </c>
      <c r="B948" s="22" t="s">
        <v>1489</v>
      </c>
      <c r="C948" s="23" t="s">
        <v>1418</v>
      </c>
    </row>
    <row r="949" spans="1:3" x14ac:dyDescent="0.2">
      <c r="A949" s="23" t="s">
        <v>594</v>
      </c>
      <c r="B949" s="22" t="s">
        <v>1593</v>
      </c>
      <c r="C949" s="23" t="s">
        <v>1418</v>
      </c>
    </row>
    <row r="950" spans="1:3" x14ac:dyDescent="0.2">
      <c r="A950" s="23" t="s">
        <v>594</v>
      </c>
      <c r="B950" s="22" t="s">
        <v>1443</v>
      </c>
      <c r="C950" s="23" t="s">
        <v>1419</v>
      </c>
    </row>
    <row r="951" spans="1:3" x14ac:dyDescent="0.2">
      <c r="A951" s="23" t="s">
        <v>594</v>
      </c>
      <c r="B951" s="22" t="s">
        <v>1444</v>
      </c>
      <c r="C951" s="23" t="s">
        <v>1419</v>
      </c>
    </row>
    <row r="952" spans="1:3" x14ac:dyDescent="0.2">
      <c r="A952" s="23" t="s">
        <v>594</v>
      </c>
      <c r="B952" s="22" t="s">
        <v>1445</v>
      </c>
      <c r="C952" s="23" t="s">
        <v>1419</v>
      </c>
    </row>
    <row r="953" spans="1:3" x14ac:dyDescent="0.2">
      <c r="A953" s="23" t="s">
        <v>594</v>
      </c>
      <c r="B953" s="22" t="s">
        <v>1446</v>
      </c>
      <c r="C953" s="23" t="s">
        <v>1419</v>
      </c>
    </row>
    <row r="954" spans="1:3" x14ac:dyDescent="0.2">
      <c r="A954" s="23" t="s">
        <v>594</v>
      </c>
      <c r="B954" s="22" t="s">
        <v>1447</v>
      </c>
      <c r="C954" s="23" t="s">
        <v>1419</v>
      </c>
    </row>
    <row r="955" spans="1:3" x14ac:dyDescent="0.2">
      <c r="A955" s="23" t="s">
        <v>594</v>
      </c>
      <c r="B955" s="22" t="s">
        <v>1448</v>
      </c>
      <c r="C955" s="23" t="s">
        <v>1419</v>
      </c>
    </row>
    <row r="956" spans="1:3" x14ac:dyDescent="0.2">
      <c r="A956" s="23" t="s">
        <v>594</v>
      </c>
      <c r="B956" s="22" t="s">
        <v>1449</v>
      </c>
      <c r="C956" s="23" t="s">
        <v>1419</v>
      </c>
    </row>
    <row r="957" spans="1:3" x14ac:dyDescent="0.2">
      <c r="A957" s="23" t="s">
        <v>594</v>
      </c>
      <c r="B957" s="22" t="s">
        <v>1450</v>
      </c>
      <c r="C957" s="23" t="s">
        <v>1419</v>
      </c>
    </row>
    <row r="958" spans="1:3" x14ac:dyDescent="0.2">
      <c r="A958" s="23" t="s">
        <v>594</v>
      </c>
      <c r="B958" s="22" t="s">
        <v>1451</v>
      </c>
      <c r="C958" s="23" t="s">
        <v>1419</v>
      </c>
    </row>
    <row r="959" spans="1:3" x14ac:dyDescent="0.2">
      <c r="A959" s="23" t="s">
        <v>594</v>
      </c>
      <c r="B959" s="22" t="s">
        <v>1594</v>
      </c>
      <c r="C959" s="23" t="s">
        <v>1419</v>
      </c>
    </row>
    <row r="960" spans="1:3" x14ac:dyDescent="0.2">
      <c r="A960" s="23" t="s">
        <v>594</v>
      </c>
      <c r="B960" s="22" t="s">
        <v>1453</v>
      </c>
      <c r="C960" s="23" t="s">
        <v>1419</v>
      </c>
    </row>
    <row r="961" spans="1:3" x14ac:dyDescent="0.2">
      <c r="A961" s="23" t="s">
        <v>594</v>
      </c>
      <c r="B961" s="22" t="s">
        <v>1455</v>
      </c>
      <c r="C961" s="23" t="s">
        <v>1419</v>
      </c>
    </row>
    <row r="962" spans="1:3" x14ac:dyDescent="0.2">
      <c r="A962" s="23" t="s">
        <v>594</v>
      </c>
      <c r="B962" s="22" t="s">
        <v>1456</v>
      </c>
      <c r="C962" s="23" t="s">
        <v>1419</v>
      </c>
    </row>
    <row r="963" spans="1:3" x14ac:dyDescent="0.2">
      <c r="A963" s="23" t="s">
        <v>594</v>
      </c>
      <c r="B963" s="22" t="s">
        <v>1457</v>
      </c>
      <c r="C963" s="23" t="s">
        <v>1419</v>
      </c>
    </row>
    <row r="964" spans="1:3" x14ac:dyDescent="0.2">
      <c r="A964" s="23" t="s">
        <v>594</v>
      </c>
      <c r="B964" s="22" t="s">
        <v>1458</v>
      </c>
      <c r="C964" s="23" t="s">
        <v>1419</v>
      </c>
    </row>
    <row r="965" spans="1:3" x14ac:dyDescent="0.2">
      <c r="A965" s="23" t="s">
        <v>594</v>
      </c>
      <c r="B965" s="22" t="s">
        <v>1460</v>
      </c>
      <c r="C965" s="23" t="s">
        <v>1419</v>
      </c>
    </row>
    <row r="966" spans="1:3" x14ac:dyDescent="0.2">
      <c r="A966" s="23" t="s">
        <v>594</v>
      </c>
      <c r="B966" s="22" t="s">
        <v>1461</v>
      </c>
      <c r="C966" s="23" t="s">
        <v>1419</v>
      </c>
    </row>
    <row r="967" spans="1:3" x14ac:dyDescent="0.2">
      <c r="A967" s="23" t="s">
        <v>594</v>
      </c>
      <c r="B967" s="22" t="s">
        <v>1517</v>
      </c>
      <c r="C967" s="23" t="s">
        <v>1419</v>
      </c>
    </row>
    <row r="968" spans="1:3" x14ac:dyDescent="0.2">
      <c r="A968" s="23" t="s">
        <v>594</v>
      </c>
      <c r="B968" s="22" t="s">
        <v>1521</v>
      </c>
      <c r="C968" s="23" t="s">
        <v>1419</v>
      </c>
    </row>
    <row r="969" spans="1:3" x14ac:dyDescent="0.2">
      <c r="A969" s="23" t="s">
        <v>594</v>
      </c>
      <c r="B969" s="22" t="s">
        <v>1595</v>
      </c>
      <c r="C969" s="23" t="s">
        <v>1419</v>
      </c>
    </row>
    <row r="970" spans="1:3" x14ac:dyDescent="0.2">
      <c r="A970" s="23" t="s">
        <v>594</v>
      </c>
      <c r="B970" s="22" t="s">
        <v>1524</v>
      </c>
      <c r="C970" s="23" t="s">
        <v>1419</v>
      </c>
    </row>
    <row r="971" spans="1:3" x14ac:dyDescent="0.2">
      <c r="A971" s="23" t="s">
        <v>594</v>
      </c>
      <c r="B971" s="22" t="s">
        <v>1462</v>
      </c>
      <c r="C971" s="23" t="s">
        <v>1419</v>
      </c>
    </row>
    <row r="972" spans="1:3" x14ac:dyDescent="0.2">
      <c r="A972" s="23" t="s">
        <v>594</v>
      </c>
      <c r="B972" s="22" t="s">
        <v>1463</v>
      </c>
      <c r="C972" s="23" t="s">
        <v>1419</v>
      </c>
    </row>
    <row r="973" spans="1:3" x14ac:dyDescent="0.2">
      <c r="A973" s="23" t="s">
        <v>594</v>
      </c>
      <c r="B973" s="22" t="s">
        <v>1596</v>
      </c>
      <c r="C973" s="23" t="s">
        <v>1419</v>
      </c>
    </row>
    <row r="974" spans="1:3" x14ac:dyDescent="0.2">
      <c r="A974" s="23" t="s">
        <v>594</v>
      </c>
      <c r="B974" s="22" t="s">
        <v>1597</v>
      </c>
      <c r="C974" s="23" t="s">
        <v>1419</v>
      </c>
    </row>
    <row r="975" spans="1:3" x14ac:dyDescent="0.2">
      <c r="A975" s="23" t="s">
        <v>594</v>
      </c>
      <c r="B975" s="22" t="s">
        <v>1598</v>
      </c>
      <c r="C975" s="23" t="s">
        <v>1419</v>
      </c>
    </row>
    <row r="976" spans="1:3" x14ac:dyDescent="0.2">
      <c r="A976" s="23" t="s">
        <v>594</v>
      </c>
      <c r="B976" s="22" t="s">
        <v>1532</v>
      </c>
      <c r="C976" s="23" t="s">
        <v>1419</v>
      </c>
    </row>
    <row r="977" spans="1:3" x14ac:dyDescent="0.2">
      <c r="A977" s="23" t="s">
        <v>594</v>
      </c>
      <c r="B977" s="22" t="s">
        <v>1465</v>
      </c>
      <c r="C977" s="23" t="s">
        <v>1419</v>
      </c>
    </row>
    <row r="978" spans="1:3" x14ac:dyDescent="0.2">
      <c r="A978" s="23" t="s">
        <v>594</v>
      </c>
      <c r="B978" s="22" t="s">
        <v>1466</v>
      </c>
      <c r="C978" s="23" t="s">
        <v>1419</v>
      </c>
    </row>
    <row r="979" spans="1:3" x14ac:dyDescent="0.2">
      <c r="A979" s="23" t="s">
        <v>594</v>
      </c>
      <c r="B979" s="22" t="s">
        <v>1467</v>
      </c>
      <c r="C979" s="23" t="s">
        <v>1419</v>
      </c>
    </row>
    <row r="980" spans="1:3" x14ac:dyDescent="0.2">
      <c r="A980" s="23" t="s">
        <v>594</v>
      </c>
      <c r="B980" s="22" t="s">
        <v>1468</v>
      </c>
      <c r="C980" s="23" t="s">
        <v>1419</v>
      </c>
    </row>
    <row r="981" spans="1:3" x14ac:dyDescent="0.2">
      <c r="A981" s="23" t="s">
        <v>594</v>
      </c>
      <c r="B981" s="22" t="s">
        <v>1599</v>
      </c>
      <c r="C981" s="23" t="s">
        <v>1419</v>
      </c>
    </row>
    <row r="982" spans="1:3" x14ac:dyDescent="0.2">
      <c r="A982" s="23" t="s">
        <v>594</v>
      </c>
      <c r="B982" s="22" t="s">
        <v>1470</v>
      </c>
      <c r="C982" s="23" t="s">
        <v>1419</v>
      </c>
    </row>
    <row r="983" spans="1:3" x14ac:dyDescent="0.2">
      <c r="A983" s="23" t="s">
        <v>594</v>
      </c>
      <c r="B983" s="22" t="s">
        <v>1471</v>
      </c>
      <c r="C983" s="23" t="s">
        <v>1419</v>
      </c>
    </row>
    <row r="984" spans="1:3" x14ac:dyDescent="0.2">
      <c r="A984" s="23" t="s">
        <v>594</v>
      </c>
      <c r="B984" s="22" t="s">
        <v>1472</v>
      </c>
      <c r="C984" s="23" t="s">
        <v>1419</v>
      </c>
    </row>
    <row r="985" spans="1:3" x14ac:dyDescent="0.2">
      <c r="A985" s="23" t="s">
        <v>594</v>
      </c>
      <c r="B985" s="22" t="s">
        <v>1473</v>
      </c>
      <c r="C985" s="23" t="s">
        <v>1419</v>
      </c>
    </row>
    <row r="986" spans="1:3" x14ac:dyDescent="0.2">
      <c r="A986" s="23" t="s">
        <v>594</v>
      </c>
      <c r="B986" s="22" t="s">
        <v>1600</v>
      </c>
      <c r="C986" s="23" t="s">
        <v>1419</v>
      </c>
    </row>
    <row r="987" spans="1:3" x14ac:dyDescent="0.2">
      <c r="A987" s="23" t="s">
        <v>594</v>
      </c>
      <c r="B987" s="22" t="s">
        <v>1601</v>
      </c>
      <c r="C987" s="22" t="s">
        <v>1419</v>
      </c>
    </row>
    <row r="988" spans="1:3" x14ac:dyDescent="0.2">
      <c r="A988" s="23" t="s">
        <v>594</v>
      </c>
      <c r="B988" s="22" t="s">
        <v>1602</v>
      </c>
      <c r="C988" s="23" t="s">
        <v>1419</v>
      </c>
    </row>
    <row r="989" spans="1:3" x14ac:dyDescent="0.2">
      <c r="A989" s="23" t="s">
        <v>594</v>
      </c>
      <c r="B989" s="22" t="s">
        <v>1475</v>
      </c>
      <c r="C989" s="23" t="s">
        <v>1419</v>
      </c>
    </row>
    <row r="990" spans="1:3" x14ac:dyDescent="0.2">
      <c r="A990" s="23" t="s">
        <v>594</v>
      </c>
      <c r="B990" s="22" t="s">
        <v>1603</v>
      </c>
      <c r="C990" s="23" t="s">
        <v>1419</v>
      </c>
    </row>
    <row r="991" spans="1:3" x14ac:dyDescent="0.2">
      <c r="A991" s="23" t="s">
        <v>594</v>
      </c>
      <c r="B991" s="22" t="s">
        <v>1604</v>
      </c>
      <c r="C991" s="23" t="s">
        <v>1419</v>
      </c>
    </row>
    <row r="992" spans="1:3" x14ac:dyDescent="0.2">
      <c r="A992" s="23" t="s">
        <v>594</v>
      </c>
      <c r="B992" s="22" t="s">
        <v>1476</v>
      </c>
      <c r="C992" s="23" t="s">
        <v>1419</v>
      </c>
    </row>
    <row r="993" spans="1:3" x14ac:dyDescent="0.2">
      <c r="A993" s="23" t="s">
        <v>594</v>
      </c>
      <c r="B993" s="22" t="s">
        <v>1605</v>
      </c>
      <c r="C993" s="23" t="s">
        <v>1419</v>
      </c>
    </row>
    <row r="994" spans="1:3" x14ac:dyDescent="0.2">
      <c r="A994" s="23" t="s">
        <v>594</v>
      </c>
      <c r="B994" s="22" t="s">
        <v>1500</v>
      </c>
      <c r="C994" s="23" t="s">
        <v>1419</v>
      </c>
    </row>
    <row r="995" spans="1:3" x14ac:dyDescent="0.2">
      <c r="A995" s="23" t="s">
        <v>594</v>
      </c>
      <c r="B995" s="22" t="s">
        <v>1501</v>
      </c>
      <c r="C995" s="23" t="s">
        <v>1419</v>
      </c>
    </row>
    <row r="996" spans="1:3" x14ac:dyDescent="0.2">
      <c r="A996" s="23" t="s">
        <v>594</v>
      </c>
      <c r="B996" s="22" t="s">
        <v>1478</v>
      </c>
      <c r="C996" s="23" t="s">
        <v>1419</v>
      </c>
    </row>
    <row r="997" spans="1:3" x14ac:dyDescent="0.2">
      <c r="A997" s="23" t="s">
        <v>594</v>
      </c>
      <c r="B997" s="22" t="s">
        <v>1606</v>
      </c>
      <c r="C997" s="23" t="s">
        <v>1419</v>
      </c>
    </row>
    <row r="998" spans="1:3" x14ac:dyDescent="0.2">
      <c r="A998" s="23" t="s">
        <v>594</v>
      </c>
      <c r="B998" s="22" t="s">
        <v>1607</v>
      </c>
      <c r="C998" s="23" t="s">
        <v>1419</v>
      </c>
    </row>
    <row r="999" spans="1:3" x14ac:dyDescent="0.2">
      <c r="A999" s="23" t="s">
        <v>594</v>
      </c>
      <c r="B999" s="22" t="s">
        <v>1608</v>
      </c>
      <c r="C999" s="23" t="s">
        <v>1419</v>
      </c>
    </row>
    <row r="1000" spans="1:3" x14ac:dyDescent="0.2">
      <c r="A1000" s="23" t="s">
        <v>594</v>
      </c>
      <c r="B1000" s="22" t="s">
        <v>1479</v>
      </c>
      <c r="C1000" s="23" t="s">
        <v>1419</v>
      </c>
    </row>
    <row r="1001" spans="1:3" x14ac:dyDescent="0.2">
      <c r="A1001" s="23" t="s">
        <v>594</v>
      </c>
      <c r="B1001" s="22" t="s">
        <v>1481</v>
      </c>
      <c r="C1001" s="23" t="s">
        <v>1419</v>
      </c>
    </row>
    <row r="1002" spans="1:3" x14ac:dyDescent="0.2">
      <c r="A1002" s="23" t="s">
        <v>594</v>
      </c>
      <c r="B1002" s="22" t="s">
        <v>1482</v>
      </c>
      <c r="C1002" s="23" t="s">
        <v>1419</v>
      </c>
    </row>
    <row r="1003" spans="1:3" x14ac:dyDescent="0.2">
      <c r="A1003" s="23" t="s">
        <v>594</v>
      </c>
      <c r="B1003" s="22" t="s">
        <v>1483</v>
      </c>
      <c r="C1003" s="23" t="s">
        <v>1419</v>
      </c>
    </row>
    <row r="1004" spans="1:3" x14ac:dyDescent="0.2">
      <c r="A1004" s="23" t="s">
        <v>594</v>
      </c>
      <c r="B1004" s="22" t="s">
        <v>1484</v>
      </c>
      <c r="C1004" s="23" t="s">
        <v>1419</v>
      </c>
    </row>
    <row r="1005" spans="1:3" x14ac:dyDescent="0.2">
      <c r="A1005" s="23" t="s">
        <v>594</v>
      </c>
      <c r="B1005" s="22" t="s">
        <v>1609</v>
      </c>
      <c r="C1005" s="23" t="s">
        <v>1419</v>
      </c>
    </row>
    <row r="1006" spans="1:3" x14ac:dyDescent="0.2">
      <c r="A1006" s="23" t="s">
        <v>594</v>
      </c>
      <c r="B1006" s="22" t="s">
        <v>1503</v>
      </c>
      <c r="C1006" s="23" t="s">
        <v>1419</v>
      </c>
    </row>
    <row r="1007" spans="1:3" x14ac:dyDescent="0.2">
      <c r="A1007" s="23" t="s">
        <v>594</v>
      </c>
      <c r="B1007" s="53" t="s">
        <v>1486</v>
      </c>
      <c r="C1007" s="23" t="s">
        <v>1419</v>
      </c>
    </row>
    <row r="1008" spans="1:3" x14ac:dyDescent="0.2">
      <c r="A1008" s="23" t="s">
        <v>594</v>
      </c>
      <c r="B1008" s="22" t="s">
        <v>1610</v>
      </c>
      <c r="C1008" s="23" t="s">
        <v>1419</v>
      </c>
    </row>
    <row r="1009" spans="1:3" x14ac:dyDescent="0.2">
      <c r="A1009" s="23" t="s">
        <v>594</v>
      </c>
      <c r="B1009" s="22" t="s">
        <v>1504</v>
      </c>
      <c r="C1009" s="23" t="s">
        <v>1419</v>
      </c>
    </row>
    <row r="1010" spans="1:3" x14ac:dyDescent="0.2">
      <c r="A1010" s="23" t="s">
        <v>594</v>
      </c>
      <c r="B1010" s="22" t="s">
        <v>1487</v>
      </c>
      <c r="C1010" s="23" t="s">
        <v>1419</v>
      </c>
    </row>
    <row r="1011" spans="1:3" x14ac:dyDescent="0.2">
      <c r="A1011" s="23" t="s">
        <v>594</v>
      </c>
      <c r="B1011" s="22" t="s">
        <v>1488</v>
      </c>
      <c r="C1011" s="23" t="s">
        <v>1419</v>
      </c>
    </row>
    <row r="1012" spans="1:3" x14ac:dyDescent="0.2">
      <c r="A1012" s="23" t="s">
        <v>594</v>
      </c>
      <c r="B1012" s="22" t="s">
        <v>1489</v>
      </c>
      <c r="C1012" s="23" t="s">
        <v>1419</v>
      </c>
    </row>
    <row r="1013" spans="1:3" x14ac:dyDescent="0.2">
      <c r="A1013" s="23" t="s">
        <v>594</v>
      </c>
      <c r="B1013" s="22" t="s">
        <v>1611</v>
      </c>
      <c r="C1013" s="23" t="s">
        <v>1419</v>
      </c>
    </row>
    <row r="1014" spans="1:3" x14ac:dyDescent="0.2">
      <c r="A1014" s="23" t="s">
        <v>594</v>
      </c>
      <c r="B1014" s="22" t="s">
        <v>1443</v>
      </c>
      <c r="C1014" s="23" t="s">
        <v>1420</v>
      </c>
    </row>
    <row r="1015" spans="1:3" x14ac:dyDescent="0.2">
      <c r="A1015" s="23" t="s">
        <v>594</v>
      </c>
      <c r="B1015" s="22" t="s">
        <v>1444</v>
      </c>
      <c r="C1015" s="23" t="s">
        <v>1420</v>
      </c>
    </row>
    <row r="1016" spans="1:3" x14ac:dyDescent="0.2">
      <c r="A1016" s="23" t="s">
        <v>594</v>
      </c>
      <c r="B1016" s="22" t="s">
        <v>1445</v>
      </c>
      <c r="C1016" s="23" t="s">
        <v>1420</v>
      </c>
    </row>
    <row r="1017" spans="1:3" x14ac:dyDescent="0.2">
      <c r="A1017" s="23" t="s">
        <v>594</v>
      </c>
      <c r="B1017" s="22" t="s">
        <v>1612</v>
      </c>
      <c r="C1017" s="23" t="s">
        <v>1420</v>
      </c>
    </row>
    <row r="1018" spans="1:3" x14ac:dyDescent="0.2">
      <c r="A1018" s="23" t="s">
        <v>594</v>
      </c>
      <c r="B1018" s="22" t="s">
        <v>1613</v>
      </c>
      <c r="C1018" s="23" t="s">
        <v>1420</v>
      </c>
    </row>
    <row r="1019" spans="1:3" x14ac:dyDescent="0.2">
      <c r="A1019" s="23" t="s">
        <v>594</v>
      </c>
      <c r="B1019" s="22" t="s">
        <v>1614</v>
      </c>
      <c r="C1019" s="23" t="s">
        <v>1420</v>
      </c>
    </row>
    <row r="1020" spans="1:3" x14ac:dyDescent="0.2">
      <c r="A1020" s="23" t="s">
        <v>594</v>
      </c>
      <c r="B1020" s="22" t="s">
        <v>1446</v>
      </c>
      <c r="C1020" s="23" t="s">
        <v>1420</v>
      </c>
    </row>
    <row r="1021" spans="1:3" x14ac:dyDescent="0.2">
      <c r="A1021" s="23" t="s">
        <v>594</v>
      </c>
      <c r="B1021" s="22" t="s">
        <v>1615</v>
      </c>
      <c r="C1021" s="23" t="s">
        <v>1420</v>
      </c>
    </row>
    <row r="1022" spans="1:3" x14ac:dyDescent="0.2">
      <c r="A1022" s="23" t="s">
        <v>594</v>
      </c>
      <c r="B1022" s="22" t="s">
        <v>1447</v>
      </c>
      <c r="C1022" s="23" t="s">
        <v>1420</v>
      </c>
    </row>
    <row r="1023" spans="1:3" x14ac:dyDescent="0.2">
      <c r="A1023" s="23" t="s">
        <v>594</v>
      </c>
      <c r="B1023" s="22" t="s">
        <v>1448</v>
      </c>
      <c r="C1023" s="23" t="s">
        <v>1420</v>
      </c>
    </row>
    <row r="1024" spans="1:3" x14ac:dyDescent="0.2">
      <c r="A1024" s="23" t="s">
        <v>594</v>
      </c>
      <c r="B1024" s="22" t="s">
        <v>1449</v>
      </c>
      <c r="C1024" s="23" t="s">
        <v>1420</v>
      </c>
    </row>
    <row r="1025" spans="1:3" x14ac:dyDescent="0.2">
      <c r="A1025" s="23" t="s">
        <v>594</v>
      </c>
      <c r="B1025" s="22" t="s">
        <v>1450</v>
      </c>
      <c r="C1025" s="23" t="s">
        <v>1420</v>
      </c>
    </row>
    <row r="1026" spans="1:3" x14ac:dyDescent="0.2">
      <c r="A1026" s="23" t="s">
        <v>594</v>
      </c>
      <c r="B1026" s="22" t="s">
        <v>1451</v>
      </c>
      <c r="C1026" s="23" t="s">
        <v>1420</v>
      </c>
    </row>
    <row r="1027" spans="1:3" x14ac:dyDescent="0.2">
      <c r="A1027" s="23" t="s">
        <v>594</v>
      </c>
      <c r="B1027" s="22" t="s">
        <v>1616</v>
      </c>
      <c r="C1027" s="23" t="s">
        <v>1420</v>
      </c>
    </row>
    <row r="1028" spans="1:3" x14ac:dyDescent="0.2">
      <c r="A1028" s="23" t="s">
        <v>594</v>
      </c>
      <c r="B1028" s="22" t="s">
        <v>1617</v>
      </c>
      <c r="C1028" s="23" t="s">
        <v>1420</v>
      </c>
    </row>
    <row r="1029" spans="1:3" x14ac:dyDescent="0.2">
      <c r="A1029" s="23" t="s">
        <v>594</v>
      </c>
      <c r="B1029" s="22" t="s">
        <v>1453</v>
      </c>
      <c r="C1029" s="22" t="s">
        <v>1420</v>
      </c>
    </row>
    <row r="1030" spans="1:3" x14ac:dyDescent="0.2">
      <c r="A1030" s="23" t="s">
        <v>594</v>
      </c>
      <c r="B1030" s="22" t="s">
        <v>1455</v>
      </c>
      <c r="C1030" s="22" t="s">
        <v>1420</v>
      </c>
    </row>
    <row r="1031" spans="1:3" x14ac:dyDescent="0.2">
      <c r="A1031" s="23" t="s">
        <v>594</v>
      </c>
      <c r="B1031" s="22" t="s">
        <v>1456</v>
      </c>
      <c r="C1031" s="23" t="s">
        <v>1420</v>
      </c>
    </row>
    <row r="1032" spans="1:3" x14ac:dyDescent="0.2">
      <c r="A1032" s="23" t="s">
        <v>594</v>
      </c>
      <c r="B1032" s="22" t="s">
        <v>1457</v>
      </c>
      <c r="C1032" s="23" t="s">
        <v>1420</v>
      </c>
    </row>
    <row r="1033" spans="1:3" x14ac:dyDescent="0.2">
      <c r="A1033" s="23" t="s">
        <v>594</v>
      </c>
      <c r="B1033" s="22" t="s">
        <v>1458</v>
      </c>
      <c r="C1033" s="23" t="s">
        <v>1420</v>
      </c>
    </row>
    <row r="1034" spans="1:3" x14ac:dyDescent="0.2">
      <c r="A1034" s="23" t="s">
        <v>594</v>
      </c>
      <c r="B1034" s="22" t="s">
        <v>1460</v>
      </c>
      <c r="C1034" s="23" t="s">
        <v>1420</v>
      </c>
    </row>
    <row r="1035" spans="1:3" x14ac:dyDescent="0.2">
      <c r="A1035" s="23" t="s">
        <v>594</v>
      </c>
      <c r="B1035" s="22" t="s">
        <v>1461</v>
      </c>
      <c r="C1035" s="23" t="s">
        <v>1420</v>
      </c>
    </row>
    <row r="1036" spans="1:3" x14ac:dyDescent="0.2">
      <c r="A1036" s="23" t="s">
        <v>594</v>
      </c>
      <c r="B1036" s="22" t="s">
        <v>1517</v>
      </c>
      <c r="C1036" s="23" t="s">
        <v>1420</v>
      </c>
    </row>
    <row r="1037" spans="1:3" x14ac:dyDescent="0.2">
      <c r="A1037" s="23" t="s">
        <v>594</v>
      </c>
      <c r="B1037" s="22" t="s">
        <v>1521</v>
      </c>
      <c r="C1037" s="23" t="s">
        <v>1420</v>
      </c>
    </row>
    <row r="1038" spans="1:3" x14ac:dyDescent="0.2">
      <c r="A1038" s="23" t="s">
        <v>594</v>
      </c>
      <c r="B1038" s="22" t="s">
        <v>1524</v>
      </c>
      <c r="C1038" s="23" t="s">
        <v>1420</v>
      </c>
    </row>
    <row r="1039" spans="1:3" x14ac:dyDescent="0.2">
      <c r="A1039" s="23" t="s">
        <v>594</v>
      </c>
      <c r="B1039" s="22" t="s">
        <v>1462</v>
      </c>
      <c r="C1039" s="23" t="s">
        <v>1420</v>
      </c>
    </row>
    <row r="1040" spans="1:3" x14ac:dyDescent="0.2">
      <c r="A1040" s="23" t="s">
        <v>594</v>
      </c>
      <c r="B1040" s="22" t="s">
        <v>1463</v>
      </c>
      <c r="C1040" s="23" t="s">
        <v>1420</v>
      </c>
    </row>
    <row r="1041" spans="1:3" x14ac:dyDescent="0.2">
      <c r="A1041" s="23" t="s">
        <v>594</v>
      </c>
      <c r="B1041" s="22" t="s">
        <v>1618</v>
      </c>
      <c r="C1041" s="23" t="s">
        <v>1420</v>
      </c>
    </row>
    <row r="1042" spans="1:3" x14ac:dyDescent="0.2">
      <c r="A1042" s="23" t="s">
        <v>594</v>
      </c>
      <c r="B1042" s="22" t="s">
        <v>1782</v>
      </c>
      <c r="C1042" s="23" t="s">
        <v>1420</v>
      </c>
    </row>
    <row r="1043" spans="1:3" x14ac:dyDescent="0.2">
      <c r="A1043" s="23" t="s">
        <v>594</v>
      </c>
      <c r="B1043" s="22" t="s">
        <v>1619</v>
      </c>
      <c r="C1043" s="23" t="s">
        <v>1420</v>
      </c>
    </row>
    <row r="1044" spans="1:3" x14ac:dyDescent="0.2">
      <c r="A1044" s="23" t="s">
        <v>594</v>
      </c>
      <c r="B1044" s="22" t="s">
        <v>1465</v>
      </c>
      <c r="C1044" s="23" t="s">
        <v>1420</v>
      </c>
    </row>
    <row r="1045" spans="1:3" x14ac:dyDescent="0.2">
      <c r="A1045" s="23" t="s">
        <v>594</v>
      </c>
      <c r="B1045" s="22" t="s">
        <v>1466</v>
      </c>
      <c r="C1045" s="23" t="s">
        <v>1420</v>
      </c>
    </row>
    <row r="1046" spans="1:3" x14ac:dyDescent="0.2">
      <c r="A1046" s="23" t="s">
        <v>594</v>
      </c>
      <c r="B1046" s="22" t="s">
        <v>1467</v>
      </c>
      <c r="C1046" s="23" t="s">
        <v>1420</v>
      </c>
    </row>
    <row r="1047" spans="1:3" x14ac:dyDescent="0.2">
      <c r="A1047" s="23" t="s">
        <v>594</v>
      </c>
      <c r="B1047" s="22" t="s">
        <v>1468</v>
      </c>
      <c r="C1047" s="23" t="s">
        <v>1420</v>
      </c>
    </row>
    <row r="1048" spans="1:3" x14ac:dyDescent="0.2">
      <c r="A1048" s="23" t="s">
        <v>594</v>
      </c>
      <c r="B1048" s="22" t="s">
        <v>1599</v>
      </c>
      <c r="C1048" s="23" t="s">
        <v>1420</v>
      </c>
    </row>
    <row r="1049" spans="1:3" x14ac:dyDescent="0.2">
      <c r="A1049" s="23" t="s">
        <v>594</v>
      </c>
      <c r="B1049" s="22" t="s">
        <v>1470</v>
      </c>
      <c r="C1049" s="23" t="s">
        <v>1420</v>
      </c>
    </row>
    <row r="1050" spans="1:3" x14ac:dyDescent="0.2">
      <c r="A1050" s="23" t="s">
        <v>594</v>
      </c>
      <c r="B1050" s="22" t="s">
        <v>1471</v>
      </c>
      <c r="C1050" s="23" t="s">
        <v>1420</v>
      </c>
    </row>
    <row r="1051" spans="1:3" x14ac:dyDescent="0.2">
      <c r="A1051" s="23" t="s">
        <v>594</v>
      </c>
      <c r="B1051" s="22" t="s">
        <v>1472</v>
      </c>
      <c r="C1051" s="23" t="s">
        <v>1420</v>
      </c>
    </row>
    <row r="1052" spans="1:3" x14ac:dyDescent="0.2">
      <c r="A1052" s="23" t="s">
        <v>594</v>
      </c>
      <c r="B1052" s="22" t="s">
        <v>1473</v>
      </c>
      <c r="C1052" s="23" t="s">
        <v>1420</v>
      </c>
    </row>
    <row r="1053" spans="1:3" x14ac:dyDescent="0.2">
      <c r="A1053" s="23" t="s">
        <v>594</v>
      </c>
      <c r="B1053" s="22" t="s">
        <v>1620</v>
      </c>
      <c r="C1053" s="23" t="s">
        <v>1420</v>
      </c>
    </row>
    <row r="1054" spans="1:3" x14ac:dyDescent="0.2">
      <c r="A1054" s="23" t="s">
        <v>594</v>
      </c>
      <c r="B1054" s="22" t="s">
        <v>1500</v>
      </c>
      <c r="C1054" s="23" t="s">
        <v>1420</v>
      </c>
    </row>
    <row r="1055" spans="1:3" x14ac:dyDescent="0.2">
      <c r="A1055" s="23" t="s">
        <v>594</v>
      </c>
      <c r="B1055" s="22" t="s">
        <v>1501</v>
      </c>
      <c r="C1055" s="23" t="s">
        <v>1420</v>
      </c>
    </row>
    <row r="1056" spans="1:3" x14ac:dyDescent="0.2">
      <c r="A1056" s="23" t="s">
        <v>594</v>
      </c>
      <c r="B1056" s="22" t="s">
        <v>1478</v>
      </c>
      <c r="C1056" s="23" t="s">
        <v>1420</v>
      </c>
    </row>
    <row r="1057" spans="1:3" x14ac:dyDescent="0.2">
      <c r="A1057" s="23" t="s">
        <v>594</v>
      </c>
      <c r="B1057" s="22" t="s">
        <v>1479</v>
      </c>
      <c r="C1057" s="23" t="s">
        <v>1420</v>
      </c>
    </row>
    <row r="1058" spans="1:3" x14ac:dyDescent="0.2">
      <c r="A1058" s="23" t="s">
        <v>594</v>
      </c>
      <c r="B1058" s="22" t="s">
        <v>1481</v>
      </c>
      <c r="C1058" s="23" t="s">
        <v>1420</v>
      </c>
    </row>
    <row r="1059" spans="1:3" x14ac:dyDescent="0.2">
      <c r="A1059" s="23" t="s">
        <v>594</v>
      </c>
      <c r="B1059" s="22" t="s">
        <v>1482</v>
      </c>
      <c r="C1059" s="23" t="s">
        <v>1420</v>
      </c>
    </row>
    <row r="1060" spans="1:3" x14ac:dyDescent="0.2">
      <c r="A1060" s="23" t="s">
        <v>594</v>
      </c>
      <c r="B1060" s="22" t="s">
        <v>1783</v>
      </c>
      <c r="C1060" s="23" t="s">
        <v>1420</v>
      </c>
    </row>
    <row r="1061" spans="1:3" x14ac:dyDescent="0.2">
      <c r="A1061" s="23" t="s">
        <v>594</v>
      </c>
      <c r="B1061" s="22" t="s">
        <v>1483</v>
      </c>
      <c r="C1061" s="23" t="s">
        <v>1420</v>
      </c>
    </row>
    <row r="1062" spans="1:3" x14ac:dyDescent="0.2">
      <c r="A1062" s="23" t="s">
        <v>594</v>
      </c>
      <c r="B1062" s="22" t="s">
        <v>1484</v>
      </c>
      <c r="C1062" s="23" t="s">
        <v>1420</v>
      </c>
    </row>
    <row r="1063" spans="1:3" x14ac:dyDescent="0.2">
      <c r="A1063" s="23" t="s">
        <v>594</v>
      </c>
      <c r="B1063" s="22" t="s">
        <v>1503</v>
      </c>
      <c r="C1063" s="23" t="s">
        <v>1420</v>
      </c>
    </row>
    <row r="1064" spans="1:3" x14ac:dyDescent="0.2">
      <c r="A1064" s="23" t="s">
        <v>594</v>
      </c>
      <c r="B1064" s="53" t="s">
        <v>1486</v>
      </c>
      <c r="C1064" s="23" t="s">
        <v>1420</v>
      </c>
    </row>
    <row r="1065" spans="1:3" x14ac:dyDescent="0.2">
      <c r="A1065" s="23" t="s">
        <v>594</v>
      </c>
      <c r="B1065" s="22" t="s">
        <v>1610</v>
      </c>
      <c r="C1065" s="23" t="s">
        <v>1420</v>
      </c>
    </row>
    <row r="1066" spans="1:3" x14ac:dyDescent="0.2">
      <c r="A1066" s="23" t="s">
        <v>594</v>
      </c>
      <c r="B1066" s="22" t="s">
        <v>1504</v>
      </c>
      <c r="C1066" s="23" t="s">
        <v>1420</v>
      </c>
    </row>
    <row r="1067" spans="1:3" x14ac:dyDescent="0.2">
      <c r="A1067" s="23" t="s">
        <v>594</v>
      </c>
      <c r="B1067" s="22" t="s">
        <v>1487</v>
      </c>
      <c r="C1067" s="23" t="s">
        <v>1420</v>
      </c>
    </row>
    <row r="1068" spans="1:3" x14ac:dyDescent="0.2">
      <c r="A1068" s="23" t="s">
        <v>594</v>
      </c>
      <c r="B1068" s="22" t="s">
        <v>1488</v>
      </c>
      <c r="C1068" s="23" t="s">
        <v>1420</v>
      </c>
    </row>
    <row r="1069" spans="1:3" x14ac:dyDescent="0.2">
      <c r="A1069" s="23" t="s">
        <v>594</v>
      </c>
      <c r="B1069" s="22" t="s">
        <v>1489</v>
      </c>
      <c r="C1069" s="23" t="s">
        <v>1420</v>
      </c>
    </row>
    <row r="1070" spans="1:3" x14ac:dyDescent="0.2">
      <c r="A1070" s="23" t="s">
        <v>594</v>
      </c>
      <c r="B1070" s="22" t="s">
        <v>1443</v>
      </c>
      <c r="C1070" s="23" t="s">
        <v>1423</v>
      </c>
    </row>
    <row r="1071" spans="1:3" x14ac:dyDescent="0.2">
      <c r="A1071" s="23" t="s">
        <v>594</v>
      </c>
      <c r="B1071" s="22" t="s">
        <v>1444</v>
      </c>
      <c r="C1071" s="23" t="s">
        <v>1423</v>
      </c>
    </row>
    <row r="1072" spans="1:3" x14ac:dyDescent="0.2">
      <c r="A1072" s="23" t="s">
        <v>594</v>
      </c>
      <c r="B1072" s="22" t="s">
        <v>1445</v>
      </c>
      <c r="C1072" s="23" t="s">
        <v>1423</v>
      </c>
    </row>
    <row r="1073" spans="1:3" x14ac:dyDescent="0.2">
      <c r="A1073" s="23" t="s">
        <v>594</v>
      </c>
      <c r="B1073" s="22" t="s">
        <v>1446</v>
      </c>
      <c r="C1073" s="23" t="s">
        <v>1423</v>
      </c>
    </row>
    <row r="1074" spans="1:3" x14ac:dyDescent="0.2">
      <c r="A1074" s="23" t="s">
        <v>594</v>
      </c>
      <c r="B1074" s="22" t="s">
        <v>1447</v>
      </c>
      <c r="C1074" s="23" t="s">
        <v>1423</v>
      </c>
    </row>
    <row r="1075" spans="1:3" x14ac:dyDescent="0.2">
      <c r="A1075" s="23" t="s">
        <v>594</v>
      </c>
      <c r="B1075" s="22" t="s">
        <v>1448</v>
      </c>
      <c r="C1075" s="23" t="s">
        <v>1423</v>
      </c>
    </row>
    <row r="1076" spans="1:3" x14ac:dyDescent="0.2">
      <c r="A1076" s="23" t="s">
        <v>594</v>
      </c>
      <c r="B1076" s="22" t="s">
        <v>1449</v>
      </c>
      <c r="C1076" s="23" t="s">
        <v>1423</v>
      </c>
    </row>
    <row r="1077" spans="1:3" x14ac:dyDescent="0.2">
      <c r="A1077" s="23" t="s">
        <v>594</v>
      </c>
      <c r="B1077" s="22" t="s">
        <v>1450</v>
      </c>
      <c r="C1077" s="23" t="s">
        <v>1423</v>
      </c>
    </row>
    <row r="1078" spans="1:3" x14ac:dyDescent="0.2">
      <c r="A1078" s="23" t="s">
        <v>594</v>
      </c>
      <c r="B1078" s="22" t="s">
        <v>1621</v>
      </c>
      <c r="C1078" s="23" t="s">
        <v>1423</v>
      </c>
    </row>
    <row r="1079" spans="1:3" x14ac:dyDescent="0.2">
      <c r="A1079" s="23" t="s">
        <v>594</v>
      </c>
      <c r="B1079" s="22" t="s">
        <v>1511</v>
      </c>
      <c r="C1079" s="23" t="s">
        <v>1423</v>
      </c>
    </row>
    <row r="1080" spans="1:3" x14ac:dyDescent="0.2">
      <c r="A1080" s="23" t="s">
        <v>594</v>
      </c>
      <c r="B1080" s="22" t="s">
        <v>1453</v>
      </c>
      <c r="C1080" s="22" t="s">
        <v>1423</v>
      </c>
    </row>
    <row r="1081" spans="1:3" x14ac:dyDescent="0.2">
      <c r="A1081" s="23" t="s">
        <v>594</v>
      </c>
      <c r="B1081" s="22" t="s">
        <v>1455</v>
      </c>
      <c r="C1081" s="22" t="s">
        <v>1423</v>
      </c>
    </row>
    <row r="1082" spans="1:3" x14ac:dyDescent="0.2">
      <c r="A1082" s="23" t="s">
        <v>594</v>
      </c>
      <c r="B1082" s="22" t="s">
        <v>1456</v>
      </c>
      <c r="C1082" s="23" t="s">
        <v>1423</v>
      </c>
    </row>
    <row r="1083" spans="1:3" x14ac:dyDescent="0.2">
      <c r="A1083" s="23" t="s">
        <v>594</v>
      </c>
      <c r="B1083" s="22" t="s">
        <v>1622</v>
      </c>
      <c r="C1083" s="23" t="s">
        <v>1423</v>
      </c>
    </row>
    <row r="1084" spans="1:3" x14ac:dyDescent="0.2">
      <c r="A1084" s="23" t="s">
        <v>594</v>
      </c>
      <c r="B1084" s="22" t="s">
        <v>1457</v>
      </c>
      <c r="C1084" s="23" t="s">
        <v>1423</v>
      </c>
    </row>
    <row r="1085" spans="1:3" x14ac:dyDescent="0.2">
      <c r="A1085" s="23" t="s">
        <v>594</v>
      </c>
      <c r="B1085" s="22" t="s">
        <v>1458</v>
      </c>
      <c r="C1085" s="23" t="s">
        <v>1423</v>
      </c>
    </row>
    <row r="1086" spans="1:3" x14ac:dyDescent="0.2">
      <c r="A1086" s="23" t="s">
        <v>594</v>
      </c>
      <c r="B1086" s="22" t="s">
        <v>1460</v>
      </c>
      <c r="C1086" s="23" t="s">
        <v>1423</v>
      </c>
    </row>
    <row r="1087" spans="1:3" x14ac:dyDescent="0.2">
      <c r="A1087" s="23" t="s">
        <v>594</v>
      </c>
      <c r="B1087" s="22" t="s">
        <v>1461</v>
      </c>
      <c r="C1087" s="23" t="s">
        <v>1423</v>
      </c>
    </row>
    <row r="1088" spans="1:3" x14ac:dyDescent="0.2">
      <c r="A1088" s="23" t="s">
        <v>594</v>
      </c>
      <c r="B1088" s="22" t="s">
        <v>1517</v>
      </c>
      <c r="C1088" s="23" t="s">
        <v>1423</v>
      </c>
    </row>
    <row r="1089" spans="1:3" x14ac:dyDescent="0.2">
      <c r="A1089" s="23" t="s">
        <v>594</v>
      </c>
      <c r="B1089" s="22" t="s">
        <v>1524</v>
      </c>
      <c r="C1089" s="23" t="s">
        <v>1423</v>
      </c>
    </row>
    <row r="1090" spans="1:3" x14ac:dyDescent="0.2">
      <c r="A1090" s="23" t="s">
        <v>594</v>
      </c>
      <c r="B1090" s="22" t="s">
        <v>1462</v>
      </c>
      <c r="C1090" s="23" t="s">
        <v>1423</v>
      </c>
    </row>
    <row r="1091" spans="1:3" x14ac:dyDescent="0.2">
      <c r="A1091" s="23" t="s">
        <v>594</v>
      </c>
      <c r="B1091" s="22" t="s">
        <v>1463</v>
      </c>
      <c r="C1091" s="23" t="s">
        <v>1423</v>
      </c>
    </row>
    <row r="1092" spans="1:3" x14ac:dyDescent="0.2">
      <c r="A1092" s="23" t="s">
        <v>594</v>
      </c>
      <c r="B1092" s="22" t="s">
        <v>1532</v>
      </c>
      <c r="C1092" s="23" t="s">
        <v>1423</v>
      </c>
    </row>
    <row r="1093" spans="1:3" x14ac:dyDescent="0.2">
      <c r="A1093" s="23" t="s">
        <v>594</v>
      </c>
      <c r="B1093" s="22" t="s">
        <v>1465</v>
      </c>
      <c r="C1093" s="23" t="s">
        <v>1423</v>
      </c>
    </row>
    <row r="1094" spans="1:3" x14ac:dyDescent="0.2">
      <c r="A1094" s="23" t="s">
        <v>594</v>
      </c>
      <c r="B1094" s="22" t="s">
        <v>1533</v>
      </c>
      <c r="C1094" s="23" t="s">
        <v>1423</v>
      </c>
    </row>
    <row r="1095" spans="1:3" x14ac:dyDescent="0.2">
      <c r="A1095" s="23" t="s">
        <v>594</v>
      </c>
      <c r="B1095" s="22" t="s">
        <v>1466</v>
      </c>
      <c r="C1095" s="23" t="s">
        <v>1423</v>
      </c>
    </row>
    <row r="1096" spans="1:3" x14ac:dyDescent="0.2">
      <c r="A1096" s="23" t="s">
        <v>594</v>
      </c>
      <c r="B1096" s="22" t="s">
        <v>1467</v>
      </c>
      <c r="C1096" s="23" t="s">
        <v>1423</v>
      </c>
    </row>
    <row r="1097" spans="1:3" x14ac:dyDescent="0.2">
      <c r="A1097" s="23" t="s">
        <v>594</v>
      </c>
      <c r="B1097" s="22" t="s">
        <v>1468</v>
      </c>
      <c r="C1097" s="23" t="s">
        <v>1423</v>
      </c>
    </row>
    <row r="1098" spans="1:3" x14ac:dyDescent="0.2">
      <c r="A1098" s="23" t="s">
        <v>594</v>
      </c>
      <c r="B1098" s="22" t="s">
        <v>1470</v>
      </c>
      <c r="C1098" s="23" t="s">
        <v>1423</v>
      </c>
    </row>
    <row r="1099" spans="1:3" x14ac:dyDescent="0.2">
      <c r="A1099" s="23" t="s">
        <v>594</v>
      </c>
      <c r="B1099" s="22" t="s">
        <v>1471</v>
      </c>
      <c r="C1099" s="23" t="s">
        <v>1423</v>
      </c>
    </row>
    <row r="1100" spans="1:3" x14ac:dyDescent="0.2">
      <c r="A1100" s="23" t="s">
        <v>594</v>
      </c>
      <c r="B1100" s="22" t="s">
        <v>1472</v>
      </c>
      <c r="C1100" s="23" t="s">
        <v>1423</v>
      </c>
    </row>
    <row r="1101" spans="1:3" x14ac:dyDescent="0.2">
      <c r="A1101" s="23" t="s">
        <v>594</v>
      </c>
      <c r="B1101" s="22" t="s">
        <v>1473</v>
      </c>
      <c r="C1101" s="23" t="s">
        <v>1423</v>
      </c>
    </row>
    <row r="1102" spans="1:3" x14ac:dyDescent="0.2">
      <c r="A1102" s="23" t="s">
        <v>594</v>
      </c>
      <c r="B1102" s="22" t="s">
        <v>1475</v>
      </c>
      <c r="C1102" s="23" t="s">
        <v>1423</v>
      </c>
    </row>
    <row r="1103" spans="1:3" x14ac:dyDescent="0.2">
      <c r="A1103" s="23" t="s">
        <v>594</v>
      </c>
      <c r="B1103" s="22" t="s">
        <v>1623</v>
      </c>
      <c r="C1103" s="23" t="s">
        <v>1423</v>
      </c>
    </row>
    <row r="1104" spans="1:3" x14ac:dyDescent="0.2">
      <c r="A1104" s="23" t="s">
        <v>594</v>
      </c>
      <c r="B1104" s="22" t="s">
        <v>1476</v>
      </c>
      <c r="C1104" s="23" t="s">
        <v>1423</v>
      </c>
    </row>
    <row r="1105" spans="1:3" x14ac:dyDescent="0.2">
      <c r="A1105" s="23" t="s">
        <v>594</v>
      </c>
      <c r="B1105" s="22" t="s">
        <v>1478</v>
      </c>
      <c r="C1105" s="23" t="s">
        <v>1423</v>
      </c>
    </row>
    <row r="1106" spans="1:3" x14ac:dyDescent="0.2">
      <c r="A1106" s="23" t="s">
        <v>594</v>
      </c>
      <c r="B1106" s="22" t="s">
        <v>1479</v>
      </c>
      <c r="C1106" s="23" t="s">
        <v>1423</v>
      </c>
    </row>
    <row r="1107" spans="1:3" x14ac:dyDescent="0.2">
      <c r="A1107" s="23" t="s">
        <v>594</v>
      </c>
      <c r="B1107" s="22" t="s">
        <v>1624</v>
      </c>
      <c r="C1107" s="23" t="s">
        <v>1423</v>
      </c>
    </row>
    <row r="1108" spans="1:3" x14ac:dyDescent="0.2">
      <c r="A1108" s="23" t="s">
        <v>594</v>
      </c>
      <c r="B1108" s="22" t="s">
        <v>1625</v>
      </c>
      <c r="C1108" s="23" t="s">
        <v>1423</v>
      </c>
    </row>
    <row r="1109" spans="1:3" x14ac:dyDescent="0.2">
      <c r="A1109" s="23" t="s">
        <v>594</v>
      </c>
      <c r="B1109" s="22" t="s">
        <v>1482</v>
      </c>
      <c r="C1109" s="23" t="s">
        <v>1423</v>
      </c>
    </row>
    <row r="1110" spans="1:3" x14ac:dyDescent="0.2">
      <c r="A1110" s="23" t="s">
        <v>594</v>
      </c>
      <c r="B1110" s="22" t="s">
        <v>1483</v>
      </c>
      <c r="C1110" s="23" t="s">
        <v>1423</v>
      </c>
    </row>
    <row r="1111" spans="1:3" x14ac:dyDescent="0.2">
      <c r="A1111" s="23" t="s">
        <v>594</v>
      </c>
      <c r="B1111" s="22" t="s">
        <v>1484</v>
      </c>
      <c r="C1111" s="23" t="s">
        <v>1423</v>
      </c>
    </row>
    <row r="1112" spans="1:3" x14ac:dyDescent="0.2">
      <c r="A1112" s="23" t="s">
        <v>594</v>
      </c>
      <c r="B1112" s="22" t="s">
        <v>1626</v>
      </c>
      <c r="C1112" s="23" t="s">
        <v>1423</v>
      </c>
    </row>
    <row r="1113" spans="1:3" x14ac:dyDescent="0.2">
      <c r="A1113" s="23" t="s">
        <v>594</v>
      </c>
      <c r="B1113" s="22" t="s">
        <v>1627</v>
      </c>
      <c r="C1113" s="23" t="s">
        <v>1423</v>
      </c>
    </row>
    <row r="1114" spans="1:3" x14ac:dyDescent="0.2">
      <c r="A1114" s="23" t="s">
        <v>594</v>
      </c>
      <c r="B1114" s="22" t="s">
        <v>1628</v>
      </c>
      <c r="C1114" s="23" t="s">
        <v>1423</v>
      </c>
    </row>
    <row r="1115" spans="1:3" x14ac:dyDescent="0.2">
      <c r="A1115" s="23" t="s">
        <v>594</v>
      </c>
      <c r="B1115" s="22" t="s">
        <v>1503</v>
      </c>
      <c r="C1115" s="23" t="s">
        <v>1423</v>
      </c>
    </row>
    <row r="1116" spans="1:3" x14ac:dyDescent="0.2">
      <c r="A1116" s="23" t="s">
        <v>594</v>
      </c>
      <c r="B1116" s="53" t="s">
        <v>1486</v>
      </c>
      <c r="C1116" s="23" t="s">
        <v>1423</v>
      </c>
    </row>
    <row r="1117" spans="1:3" x14ac:dyDescent="0.2">
      <c r="A1117" s="23" t="s">
        <v>594</v>
      </c>
      <c r="B1117" s="22" t="s">
        <v>1629</v>
      </c>
      <c r="C1117" s="23" t="s">
        <v>1423</v>
      </c>
    </row>
    <row r="1118" spans="1:3" x14ac:dyDescent="0.2">
      <c r="A1118" s="23" t="s">
        <v>594</v>
      </c>
      <c r="B1118" s="22" t="s">
        <v>1504</v>
      </c>
      <c r="C1118" s="23" t="s">
        <v>1423</v>
      </c>
    </row>
    <row r="1119" spans="1:3" x14ac:dyDescent="0.2">
      <c r="A1119" s="23" t="s">
        <v>594</v>
      </c>
      <c r="B1119" s="22" t="s">
        <v>1487</v>
      </c>
      <c r="C1119" s="23" t="s">
        <v>1423</v>
      </c>
    </row>
    <row r="1120" spans="1:3" x14ac:dyDescent="0.2">
      <c r="A1120" s="23" t="s">
        <v>594</v>
      </c>
      <c r="B1120" s="22" t="s">
        <v>1488</v>
      </c>
      <c r="C1120" s="23" t="s">
        <v>1423</v>
      </c>
    </row>
    <row r="1121" spans="1:3" x14ac:dyDescent="0.2">
      <c r="A1121" s="23" t="s">
        <v>594</v>
      </c>
      <c r="B1121" s="22" t="s">
        <v>1630</v>
      </c>
      <c r="C1121" s="23" t="s">
        <v>1423</v>
      </c>
    </row>
    <row r="1122" spans="1:3" x14ac:dyDescent="0.2">
      <c r="A1122" s="23" t="s">
        <v>594</v>
      </c>
      <c r="B1122" s="22" t="s">
        <v>1489</v>
      </c>
      <c r="C1122" s="23" t="s">
        <v>1423</v>
      </c>
    </row>
    <row r="1123" spans="1:3" x14ac:dyDescent="0.2">
      <c r="A1123" s="23" t="s">
        <v>594</v>
      </c>
      <c r="B1123" s="22" t="s">
        <v>1443</v>
      </c>
      <c r="C1123" s="23" t="s">
        <v>1425</v>
      </c>
    </row>
    <row r="1124" spans="1:3" x14ac:dyDescent="0.2">
      <c r="A1124" s="23" t="s">
        <v>594</v>
      </c>
      <c r="B1124" s="22" t="s">
        <v>1444</v>
      </c>
      <c r="C1124" s="23" t="s">
        <v>1425</v>
      </c>
    </row>
    <row r="1125" spans="1:3" x14ac:dyDescent="0.2">
      <c r="A1125" s="23" t="s">
        <v>594</v>
      </c>
      <c r="B1125" s="22" t="s">
        <v>1445</v>
      </c>
      <c r="C1125" s="23" t="s">
        <v>1425</v>
      </c>
    </row>
    <row r="1126" spans="1:3" x14ac:dyDescent="0.2">
      <c r="A1126" s="23" t="s">
        <v>594</v>
      </c>
      <c r="B1126" s="22" t="s">
        <v>1447</v>
      </c>
      <c r="C1126" s="23" t="s">
        <v>1425</v>
      </c>
    </row>
    <row r="1127" spans="1:3" x14ac:dyDescent="0.2">
      <c r="A1127" s="23" t="s">
        <v>594</v>
      </c>
      <c r="B1127" s="22" t="s">
        <v>1448</v>
      </c>
      <c r="C1127" s="23" t="s">
        <v>1425</v>
      </c>
    </row>
    <row r="1128" spans="1:3" x14ac:dyDescent="0.2">
      <c r="A1128" s="23" t="s">
        <v>594</v>
      </c>
      <c r="B1128" s="22" t="s">
        <v>1449</v>
      </c>
      <c r="C1128" s="23" t="s">
        <v>1425</v>
      </c>
    </row>
    <row r="1129" spans="1:3" x14ac:dyDescent="0.2">
      <c r="A1129" s="23" t="s">
        <v>594</v>
      </c>
      <c r="B1129" s="22" t="s">
        <v>1450</v>
      </c>
      <c r="C1129" s="23" t="s">
        <v>1425</v>
      </c>
    </row>
    <row r="1130" spans="1:3" x14ac:dyDescent="0.2">
      <c r="A1130" s="23" t="s">
        <v>594</v>
      </c>
      <c r="B1130" s="22" t="s">
        <v>1631</v>
      </c>
      <c r="C1130" s="23" t="s">
        <v>1425</v>
      </c>
    </row>
    <row r="1131" spans="1:3" x14ac:dyDescent="0.2">
      <c r="A1131" s="23" t="s">
        <v>594</v>
      </c>
      <c r="B1131" s="22" t="s">
        <v>1453</v>
      </c>
      <c r="C1131" s="22" t="s">
        <v>1425</v>
      </c>
    </row>
    <row r="1132" spans="1:3" x14ac:dyDescent="0.2">
      <c r="A1132" s="23" t="s">
        <v>594</v>
      </c>
      <c r="B1132" s="22" t="s">
        <v>1455</v>
      </c>
      <c r="C1132" s="22" t="s">
        <v>1425</v>
      </c>
    </row>
    <row r="1133" spans="1:3" x14ac:dyDescent="0.2">
      <c r="A1133" s="23" t="s">
        <v>594</v>
      </c>
      <c r="B1133" s="22" t="s">
        <v>1456</v>
      </c>
      <c r="C1133" s="23" t="s">
        <v>1425</v>
      </c>
    </row>
    <row r="1134" spans="1:3" x14ac:dyDescent="0.2">
      <c r="A1134" s="23" t="s">
        <v>594</v>
      </c>
      <c r="B1134" s="22" t="s">
        <v>1457</v>
      </c>
      <c r="C1134" s="23" t="s">
        <v>1425</v>
      </c>
    </row>
    <row r="1135" spans="1:3" x14ac:dyDescent="0.2">
      <c r="A1135" s="23" t="s">
        <v>594</v>
      </c>
      <c r="B1135" s="22" t="s">
        <v>1458</v>
      </c>
      <c r="C1135" s="23" t="s">
        <v>1425</v>
      </c>
    </row>
    <row r="1136" spans="1:3" x14ac:dyDescent="0.2">
      <c r="A1136" s="23" t="s">
        <v>594</v>
      </c>
      <c r="B1136" s="22" t="s">
        <v>1460</v>
      </c>
      <c r="C1136" s="23" t="s">
        <v>1425</v>
      </c>
    </row>
    <row r="1137" spans="1:3" x14ac:dyDescent="0.2">
      <c r="A1137" s="23" t="s">
        <v>594</v>
      </c>
      <c r="B1137" s="22" t="s">
        <v>1461</v>
      </c>
      <c r="C1137" s="23" t="s">
        <v>1425</v>
      </c>
    </row>
    <row r="1138" spans="1:3" x14ac:dyDescent="0.2">
      <c r="A1138" s="23" t="s">
        <v>594</v>
      </c>
      <c r="B1138" s="22" t="s">
        <v>1517</v>
      </c>
      <c r="C1138" s="23" t="s">
        <v>1425</v>
      </c>
    </row>
    <row r="1139" spans="1:3" x14ac:dyDescent="0.2">
      <c r="A1139" s="23" t="s">
        <v>594</v>
      </c>
      <c r="B1139" s="22" t="s">
        <v>1462</v>
      </c>
      <c r="C1139" s="23" t="s">
        <v>1425</v>
      </c>
    </row>
    <row r="1140" spans="1:3" x14ac:dyDescent="0.2">
      <c r="A1140" s="23" t="s">
        <v>594</v>
      </c>
      <c r="B1140" s="22" t="s">
        <v>1632</v>
      </c>
      <c r="C1140" s="23" t="s">
        <v>1425</v>
      </c>
    </row>
    <row r="1141" spans="1:3" x14ac:dyDescent="0.2">
      <c r="A1141" s="23" t="s">
        <v>594</v>
      </c>
      <c r="B1141" s="22" t="s">
        <v>1465</v>
      </c>
      <c r="C1141" s="23" t="s">
        <v>1425</v>
      </c>
    </row>
    <row r="1142" spans="1:3" x14ac:dyDescent="0.2">
      <c r="A1142" s="23" t="s">
        <v>594</v>
      </c>
      <c r="B1142" s="22" t="s">
        <v>1466</v>
      </c>
      <c r="C1142" s="23" t="s">
        <v>1425</v>
      </c>
    </row>
    <row r="1143" spans="1:3" x14ac:dyDescent="0.2">
      <c r="A1143" s="23" t="s">
        <v>594</v>
      </c>
      <c r="B1143" s="22" t="s">
        <v>1467</v>
      </c>
      <c r="C1143" s="23" t="s">
        <v>1425</v>
      </c>
    </row>
    <row r="1144" spans="1:3" x14ac:dyDescent="0.2">
      <c r="A1144" s="23" t="s">
        <v>594</v>
      </c>
      <c r="B1144" s="22" t="s">
        <v>1468</v>
      </c>
      <c r="C1144" s="23" t="s">
        <v>1425</v>
      </c>
    </row>
    <row r="1145" spans="1:3" x14ac:dyDescent="0.2">
      <c r="A1145" s="23" t="s">
        <v>594</v>
      </c>
      <c r="B1145" s="22" t="s">
        <v>1470</v>
      </c>
      <c r="C1145" s="23" t="s">
        <v>1425</v>
      </c>
    </row>
    <row r="1146" spans="1:3" x14ac:dyDescent="0.2">
      <c r="A1146" s="23" t="s">
        <v>594</v>
      </c>
      <c r="B1146" s="22" t="s">
        <v>1471</v>
      </c>
      <c r="C1146" s="23" t="s">
        <v>1425</v>
      </c>
    </row>
    <row r="1147" spans="1:3" x14ac:dyDescent="0.2">
      <c r="A1147" s="23" t="s">
        <v>594</v>
      </c>
      <c r="B1147" s="22" t="s">
        <v>1473</v>
      </c>
      <c r="C1147" s="23" t="s">
        <v>1425</v>
      </c>
    </row>
    <row r="1148" spans="1:3" x14ac:dyDescent="0.2">
      <c r="A1148" s="23" t="s">
        <v>594</v>
      </c>
      <c r="B1148" s="22" t="s">
        <v>1476</v>
      </c>
      <c r="C1148" s="23" t="s">
        <v>1425</v>
      </c>
    </row>
    <row r="1149" spans="1:3" x14ac:dyDescent="0.2">
      <c r="A1149" s="23" t="s">
        <v>594</v>
      </c>
      <c r="B1149" s="22" t="s">
        <v>1479</v>
      </c>
      <c r="C1149" s="23" t="s">
        <v>1425</v>
      </c>
    </row>
    <row r="1150" spans="1:3" x14ac:dyDescent="0.2">
      <c r="A1150" s="23" t="s">
        <v>594</v>
      </c>
      <c r="B1150" s="22" t="s">
        <v>1633</v>
      </c>
      <c r="C1150" s="23" t="s">
        <v>1425</v>
      </c>
    </row>
    <row r="1151" spans="1:3" x14ac:dyDescent="0.2">
      <c r="A1151" s="23" t="s">
        <v>594</v>
      </c>
      <c r="B1151" s="22" t="s">
        <v>1481</v>
      </c>
      <c r="C1151" s="23" t="s">
        <v>1425</v>
      </c>
    </row>
    <row r="1152" spans="1:3" x14ac:dyDescent="0.2">
      <c r="A1152" s="23" t="s">
        <v>594</v>
      </c>
      <c r="B1152" s="22" t="s">
        <v>1482</v>
      </c>
      <c r="C1152" s="23" t="s">
        <v>1425</v>
      </c>
    </row>
    <row r="1153" spans="1:3" x14ac:dyDescent="0.2">
      <c r="A1153" s="23" t="s">
        <v>594</v>
      </c>
      <c r="B1153" s="22" t="s">
        <v>1483</v>
      </c>
      <c r="C1153" s="23" t="s">
        <v>1425</v>
      </c>
    </row>
    <row r="1154" spans="1:3" x14ac:dyDescent="0.2">
      <c r="A1154" s="23" t="s">
        <v>594</v>
      </c>
      <c r="B1154" s="22" t="s">
        <v>1484</v>
      </c>
      <c r="C1154" s="23" t="s">
        <v>1425</v>
      </c>
    </row>
    <row r="1155" spans="1:3" x14ac:dyDescent="0.2">
      <c r="A1155" s="23" t="s">
        <v>594</v>
      </c>
      <c r="B1155" s="22" t="s">
        <v>1503</v>
      </c>
      <c r="C1155" s="23" t="s">
        <v>1425</v>
      </c>
    </row>
    <row r="1156" spans="1:3" x14ac:dyDescent="0.2">
      <c r="A1156" s="23" t="s">
        <v>594</v>
      </c>
      <c r="B1156" s="53" t="s">
        <v>1486</v>
      </c>
      <c r="C1156" s="23" t="s">
        <v>1425</v>
      </c>
    </row>
    <row r="1157" spans="1:3" x14ac:dyDescent="0.2">
      <c r="A1157" s="23" t="s">
        <v>594</v>
      </c>
      <c r="B1157" s="22" t="s">
        <v>1634</v>
      </c>
      <c r="C1157" s="23" t="s">
        <v>1425</v>
      </c>
    </row>
    <row r="1158" spans="1:3" x14ac:dyDescent="0.2">
      <c r="A1158" s="23" t="s">
        <v>594</v>
      </c>
      <c r="B1158" s="22" t="s">
        <v>1487</v>
      </c>
      <c r="C1158" s="23" t="s">
        <v>1425</v>
      </c>
    </row>
    <row r="1159" spans="1:3" x14ac:dyDescent="0.2">
      <c r="A1159" s="23" t="s">
        <v>594</v>
      </c>
      <c r="B1159" s="22" t="s">
        <v>1489</v>
      </c>
      <c r="C1159" s="23" t="s">
        <v>1425</v>
      </c>
    </row>
    <row r="1160" spans="1:3" x14ac:dyDescent="0.2">
      <c r="A1160" s="23" t="s">
        <v>594</v>
      </c>
      <c r="B1160" s="22" t="s">
        <v>1443</v>
      </c>
      <c r="C1160" s="23" t="s">
        <v>1427</v>
      </c>
    </row>
    <row r="1161" spans="1:3" x14ac:dyDescent="0.2">
      <c r="A1161" s="23" t="s">
        <v>594</v>
      </c>
      <c r="B1161" s="22" t="s">
        <v>1444</v>
      </c>
      <c r="C1161" s="23" t="s">
        <v>1427</v>
      </c>
    </row>
    <row r="1162" spans="1:3" x14ac:dyDescent="0.2">
      <c r="A1162" s="23" t="s">
        <v>594</v>
      </c>
      <c r="B1162" s="22" t="s">
        <v>1446</v>
      </c>
      <c r="C1162" s="23" t="s">
        <v>1427</v>
      </c>
    </row>
    <row r="1163" spans="1:3" x14ac:dyDescent="0.2">
      <c r="A1163" s="23" t="s">
        <v>594</v>
      </c>
      <c r="B1163" s="22" t="s">
        <v>1635</v>
      </c>
      <c r="C1163" s="23" t="s">
        <v>1427</v>
      </c>
    </row>
    <row r="1164" spans="1:3" x14ac:dyDescent="0.2">
      <c r="A1164" s="23" t="s">
        <v>594</v>
      </c>
      <c r="B1164" s="22" t="s">
        <v>1636</v>
      </c>
      <c r="C1164" s="23" t="s">
        <v>1427</v>
      </c>
    </row>
    <row r="1165" spans="1:3" x14ac:dyDescent="0.2">
      <c r="A1165" s="23" t="s">
        <v>594</v>
      </c>
      <c r="B1165" s="22" t="s">
        <v>1448</v>
      </c>
      <c r="C1165" s="23" t="s">
        <v>1427</v>
      </c>
    </row>
    <row r="1166" spans="1:3" x14ac:dyDescent="0.2">
      <c r="A1166" s="23" t="s">
        <v>594</v>
      </c>
      <c r="B1166" s="22" t="s">
        <v>1449</v>
      </c>
      <c r="C1166" s="23" t="s">
        <v>1427</v>
      </c>
    </row>
    <row r="1167" spans="1:3" x14ac:dyDescent="0.2">
      <c r="A1167" s="23" t="s">
        <v>594</v>
      </c>
      <c r="B1167" s="22" t="s">
        <v>1637</v>
      </c>
      <c r="C1167" s="23" t="s">
        <v>1427</v>
      </c>
    </row>
    <row r="1168" spans="1:3" x14ac:dyDescent="0.2">
      <c r="A1168" s="23" t="s">
        <v>594</v>
      </c>
      <c r="B1168" s="22" t="s">
        <v>1638</v>
      </c>
      <c r="C1168" s="23" t="s">
        <v>1427</v>
      </c>
    </row>
    <row r="1169" spans="1:3" x14ac:dyDescent="0.2">
      <c r="A1169" s="23" t="s">
        <v>594</v>
      </c>
      <c r="B1169" s="22" t="s">
        <v>1455</v>
      </c>
      <c r="C1169" s="23" t="s">
        <v>1427</v>
      </c>
    </row>
    <row r="1170" spans="1:3" x14ac:dyDescent="0.2">
      <c r="A1170" s="23" t="s">
        <v>594</v>
      </c>
      <c r="B1170" s="22" t="s">
        <v>1456</v>
      </c>
      <c r="C1170" s="23" t="s">
        <v>1427</v>
      </c>
    </row>
    <row r="1171" spans="1:3" x14ac:dyDescent="0.2">
      <c r="A1171" s="23" t="s">
        <v>594</v>
      </c>
      <c r="B1171" s="22" t="s">
        <v>1639</v>
      </c>
      <c r="C1171" s="23" t="s">
        <v>1427</v>
      </c>
    </row>
    <row r="1172" spans="1:3" x14ac:dyDescent="0.2">
      <c r="A1172" s="23" t="s">
        <v>594</v>
      </c>
      <c r="B1172" s="22" t="s">
        <v>1457</v>
      </c>
      <c r="C1172" s="23" t="s">
        <v>1427</v>
      </c>
    </row>
    <row r="1173" spans="1:3" x14ac:dyDescent="0.2">
      <c r="A1173" s="23" t="s">
        <v>594</v>
      </c>
      <c r="B1173" s="22" t="s">
        <v>1640</v>
      </c>
      <c r="C1173" s="23" t="s">
        <v>1427</v>
      </c>
    </row>
    <row r="1174" spans="1:3" x14ac:dyDescent="0.2">
      <c r="A1174" s="23" t="s">
        <v>594</v>
      </c>
      <c r="B1174" s="22" t="s">
        <v>582</v>
      </c>
      <c r="C1174" s="23" t="s">
        <v>1427</v>
      </c>
    </row>
    <row r="1175" spans="1:3" x14ac:dyDescent="0.2">
      <c r="A1175" s="23" t="s">
        <v>594</v>
      </c>
      <c r="B1175" s="22" t="s">
        <v>1641</v>
      </c>
      <c r="C1175" s="23" t="s">
        <v>1427</v>
      </c>
    </row>
    <row r="1176" spans="1:3" x14ac:dyDescent="0.2">
      <c r="A1176" s="23" t="s">
        <v>594</v>
      </c>
      <c r="B1176" s="22" t="s">
        <v>1466</v>
      </c>
      <c r="C1176" s="23" t="s">
        <v>1427</v>
      </c>
    </row>
    <row r="1177" spans="1:3" x14ac:dyDescent="0.2">
      <c r="A1177" s="23" t="s">
        <v>594</v>
      </c>
      <c r="B1177" s="22" t="s">
        <v>1467</v>
      </c>
      <c r="C1177" s="23" t="s">
        <v>1427</v>
      </c>
    </row>
    <row r="1178" spans="1:3" x14ac:dyDescent="0.2">
      <c r="A1178" s="23" t="s">
        <v>594</v>
      </c>
      <c r="B1178" s="22" t="s">
        <v>1642</v>
      </c>
      <c r="C1178" s="23" t="s">
        <v>1427</v>
      </c>
    </row>
    <row r="1179" spans="1:3" x14ac:dyDescent="0.2">
      <c r="A1179" s="23" t="s">
        <v>594</v>
      </c>
      <c r="B1179" s="22" t="s">
        <v>1643</v>
      </c>
      <c r="C1179" s="23" t="s">
        <v>1427</v>
      </c>
    </row>
    <row r="1180" spans="1:3" x14ac:dyDescent="0.2">
      <c r="A1180" s="23" t="s">
        <v>594</v>
      </c>
      <c r="B1180" s="22" t="s">
        <v>1482</v>
      </c>
      <c r="C1180" s="23" t="s">
        <v>1427</v>
      </c>
    </row>
    <row r="1181" spans="1:3" x14ac:dyDescent="0.2">
      <c r="A1181" s="23" t="s">
        <v>594</v>
      </c>
      <c r="B1181" s="53" t="s">
        <v>1486</v>
      </c>
      <c r="C1181" s="23" t="s">
        <v>1427</v>
      </c>
    </row>
    <row r="1182" spans="1:3" x14ac:dyDescent="0.2">
      <c r="A1182" s="23" t="s">
        <v>594</v>
      </c>
      <c r="B1182" s="22" t="s">
        <v>1487</v>
      </c>
      <c r="C1182" s="23" t="s">
        <v>1427</v>
      </c>
    </row>
    <row r="1183" spans="1:3" x14ac:dyDescent="0.2">
      <c r="A1183" s="23" t="s">
        <v>594</v>
      </c>
      <c r="B1183" s="22" t="s">
        <v>1488</v>
      </c>
      <c r="C1183" s="23" t="s">
        <v>1427</v>
      </c>
    </row>
    <row r="1184" spans="1:3" x14ac:dyDescent="0.2">
      <c r="A1184" s="23" t="s">
        <v>594</v>
      </c>
      <c r="B1184" s="22" t="s">
        <v>1443</v>
      </c>
      <c r="C1184" s="23" t="s">
        <v>1428</v>
      </c>
    </row>
    <row r="1185" spans="1:3" x14ac:dyDescent="0.2">
      <c r="A1185" s="23" t="s">
        <v>594</v>
      </c>
      <c r="B1185" s="22" t="s">
        <v>1444</v>
      </c>
      <c r="C1185" s="23" t="s">
        <v>1428</v>
      </c>
    </row>
    <row r="1186" spans="1:3" x14ac:dyDescent="0.2">
      <c r="A1186" s="23" t="s">
        <v>594</v>
      </c>
      <c r="B1186" s="22" t="s">
        <v>1445</v>
      </c>
      <c r="C1186" s="23" t="s">
        <v>1428</v>
      </c>
    </row>
    <row r="1187" spans="1:3" x14ac:dyDescent="0.2">
      <c r="A1187" s="23" t="s">
        <v>594</v>
      </c>
      <c r="B1187" s="22" t="s">
        <v>1446</v>
      </c>
      <c r="C1187" s="23" t="s">
        <v>1428</v>
      </c>
    </row>
    <row r="1188" spans="1:3" x14ac:dyDescent="0.2">
      <c r="A1188" s="23" t="s">
        <v>594</v>
      </c>
      <c r="B1188" s="22" t="s">
        <v>1447</v>
      </c>
      <c r="C1188" s="23" t="s">
        <v>1428</v>
      </c>
    </row>
    <row r="1189" spans="1:3" x14ac:dyDescent="0.2">
      <c r="A1189" s="23" t="s">
        <v>594</v>
      </c>
      <c r="B1189" s="22" t="s">
        <v>1448</v>
      </c>
      <c r="C1189" s="23" t="s">
        <v>1428</v>
      </c>
    </row>
    <row r="1190" spans="1:3" x14ac:dyDescent="0.2">
      <c r="A1190" s="23" t="s">
        <v>594</v>
      </c>
      <c r="B1190" s="22" t="s">
        <v>1449</v>
      </c>
      <c r="C1190" s="23" t="s">
        <v>1428</v>
      </c>
    </row>
    <row r="1191" spans="1:3" x14ac:dyDescent="0.2">
      <c r="A1191" s="23" t="s">
        <v>594</v>
      </c>
      <c r="B1191" s="22" t="s">
        <v>1450</v>
      </c>
      <c r="C1191" s="23" t="s">
        <v>1428</v>
      </c>
    </row>
    <row r="1192" spans="1:3" x14ac:dyDescent="0.2">
      <c r="A1192" s="23" t="s">
        <v>594</v>
      </c>
      <c r="B1192" s="22" t="s">
        <v>1451</v>
      </c>
      <c r="C1192" s="23" t="s">
        <v>1428</v>
      </c>
    </row>
    <row r="1193" spans="1:3" x14ac:dyDescent="0.2">
      <c r="A1193" s="23" t="s">
        <v>594</v>
      </c>
      <c r="B1193" s="22" t="s">
        <v>1638</v>
      </c>
      <c r="C1193" s="23" t="s">
        <v>1428</v>
      </c>
    </row>
    <row r="1194" spans="1:3" x14ac:dyDescent="0.2">
      <c r="A1194" s="23" t="s">
        <v>594</v>
      </c>
      <c r="B1194" s="22" t="s">
        <v>1617</v>
      </c>
      <c r="C1194" s="23" t="s">
        <v>1428</v>
      </c>
    </row>
    <row r="1195" spans="1:3" x14ac:dyDescent="0.2">
      <c r="A1195" s="23" t="s">
        <v>594</v>
      </c>
      <c r="B1195" s="22" t="s">
        <v>1453</v>
      </c>
      <c r="C1195" s="22" t="s">
        <v>1428</v>
      </c>
    </row>
    <row r="1196" spans="1:3" x14ac:dyDescent="0.2">
      <c r="A1196" s="23" t="s">
        <v>594</v>
      </c>
      <c r="B1196" s="22" t="s">
        <v>1455</v>
      </c>
      <c r="C1196" s="23" t="s">
        <v>1428</v>
      </c>
    </row>
    <row r="1197" spans="1:3" x14ac:dyDescent="0.2">
      <c r="A1197" s="23" t="s">
        <v>594</v>
      </c>
      <c r="B1197" s="22" t="s">
        <v>1456</v>
      </c>
      <c r="C1197" s="23" t="s">
        <v>1428</v>
      </c>
    </row>
    <row r="1198" spans="1:3" x14ac:dyDescent="0.2">
      <c r="A1198" s="23" t="s">
        <v>594</v>
      </c>
      <c r="B1198" s="22" t="s">
        <v>1457</v>
      </c>
      <c r="C1198" s="23" t="s">
        <v>1428</v>
      </c>
    </row>
    <row r="1199" spans="1:3" x14ac:dyDescent="0.2">
      <c r="A1199" s="23" t="s">
        <v>594</v>
      </c>
      <c r="B1199" s="22" t="s">
        <v>1458</v>
      </c>
      <c r="C1199" s="23" t="s">
        <v>1428</v>
      </c>
    </row>
    <row r="1200" spans="1:3" x14ac:dyDescent="0.2">
      <c r="A1200" s="23" t="s">
        <v>594</v>
      </c>
      <c r="B1200" s="22" t="s">
        <v>1644</v>
      </c>
      <c r="C1200" s="23" t="s">
        <v>1428</v>
      </c>
    </row>
    <row r="1201" spans="1:3" x14ac:dyDescent="0.2">
      <c r="A1201" s="23" t="s">
        <v>594</v>
      </c>
      <c r="B1201" s="22" t="s">
        <v>1461</v>
      </c>
      <c r="C1201" s="23" t="s">
        <v>1428</v>
      </c>
    </row>
    <row r="1202" spans="1:3" x14ac:dyDescent="0.2">
      <c r="A1202" s="23" t="s">
        <v>594</v>
      </c>
      <c r="B1202" s="22" t="s">
        <v>1462</v>
      </c>
      <c r="C1202" s="23" t="s">
        <v>1428</v>
      </c>
    </row>
    <row r="1203" spans="1:3" x14ac:dyDescent="0.2">
      <c r="A1203" s="23" t="s">
        <v>594</v>
      </c>
      <c r="B1203" s="22" t="s">
        <v>1463</v>
      </c>
      <c r="C1203" s="23" t="s">
        <v>1428</v>
      </c>
    </row>
    <row r="1204" spans="1:3" x14ac:dyDescent="0.2">
      <c r="A1204" s="23" t="s">
        <v>594</v>
      </c>
      <c r="B1204" s="22" t="s">
        <v>1645</v>
      </c>
      <c r="C1204" s="23" t="s">
        <v>1428</v>
      </c>
    </row>
    <row r="1205" spans="1:3" x14ac:dyDescent="0.2">
      <c r="A1205" s="23" t="s">
        <v>594</v>
      </c>
      <c r="B1205" s="22" t="s">
        <v>1465</v>
      </c>
      <c r="C1205" s="23" t="s">
        <v>1428</v>
      </c>
    </row>
    <row r="1206" spans="1:3" x14ac:dyDescent="0.2">
      <c r="A1206" s="23" t="s">
        <v>594</v>
      </c>
      <c r="B1206" s="22" t="s">
        <v>1466</v>
      </c>
      <c r="C1206" s="23" t="s">
        <v>1428</v>
      </c>
    </row>
    <row r="1207" spans="1:3" x14ac:dyDescent="0.2">
      <c r="A1207" s="23" t="s">
        <v>594</v>
      </c>
      <c r="B1207" s="22" t="s">
        <v>1467</v>
      </c>
      <c r="C1207" s="23" t="s">
        <v>1428</v>
      </c>
    </row>
    <row r="1208" spans="1:3" x14ac:dyDescent="0.2">
      <c r="A1208" s="23" t="s">
        <v>594</v>
      </c>
      <c r="B1208" s="22" t="s">
        <v>1469</v>
      </c>
      <c r="C1208" s="23" t="s">
        <v>1428</v>
      </c>
    </row>
    <row r="1209" spans="1:3" x14ac:dyDescent="0.2">
      <c r="A1209" s="23" t="s">
        <v>594</v>
      </c>
      <c r="B1209" s="22" t="s">
        <v>1471</v>
      </c>
      <c r="C1209" s="23" t="s">
        <v>1428</v>
      </c>
    </row>
    <row r="1210" spans="1:3" x14ac:dyDescent="0.2">
      <c r="A1210" s="23" t="s">
        <v>594</v>
      </c>
      <c r="B1210" s="22" t="s">
        <v>1472</v>
      </c>
      <c r="C1210" s="23" t="s">
        <v>1428</v>
      </c>
    </row>
    <row r="1211" spans="1:3" x14ac:dyDescent="0.2">
      <c r="A1211" s="23" t="s">
        <v>594</v>
      </c>
      <c r="B1211" s="22" t="s">
        <v>1473</v>
      </c>
      <c r="C1211" s="23" t="s">
        <v>1428</v>
      </c>
    </row>
    <row r="1212" spans="1:3" x14ac:dyDescent="0.2">
      <c r="A1212" s="23" t="s">
        <v>594</v>
      </c>
      <c r="B1212" s="22" t="s">
        <v>1478</v>
      </c>
      <c r="C1212" s="23" t="s">
        <v>1428</v>
      </c>
    </row>
    <row r="1213" spans="1:3" x14ac:dyDescent="0.2">
      <c r="A1213" s="23" t="s">
        <v>594</v>
      </c>
      <c r="B1213" s="22" t="s">
        <v>1479</v>
      </c>
      <c r="C1213" s="23" t="s">
        <v>1428</v>
      </c>
    </row>
    <row r="1214" spans="1:3" x14ac:dyDescent="0.2">
      <c r="A1214" s="23" t="s">
        <v>594</v>
      </c>
      <c r="B1214" s="22" t="s">
        <v>1646</v>
      </c>
      <c r="C1214" s="23" t="s">
        <v>1428</v>
      </c>
    </row>
    <row r="1215" spans="1:3" x14ac:dyDescent="0.2">
      <c r="A1215" s="23" t="s">
        <v>594</v>
      </c>
      <c r="B1215" s="22" t="s">
        <v>1481</v>
      </c>
      <c r="C1215" s="23" t="s">
        <v>1428</v>
      </c>
    </row>
    <row r="1216" spans="1:3" x14ac:dyDescent="0.2">
      <c r="A1216" s="23" t="s">
        <v>594</v>
      </c>
      <c r="B1216" s="22" t="s">
        <v>1482</v>
      </c>
      <c r="C1216" s="23" t="s">
        <v>1428</v>
      </c>
    </row>
    <row r="1217" spans="1:3" x14ac:dyDescent="0.2">
      <c r="A1217" s="23" t="s">
        <v>594</v>
      </c>
      <c r="B1217" s="22" t="s">
        <v>1483</v>
      </c>
      <c r="C1217" s="23" t="s">
        <v>1428</v>
      </c>
    </row>
    <row r="1218" spans="1:3" x14ac:dyDescent="0.2">
      <c r="A1218" s="23" t="s">
        <v>594</v>
      </c>
      <c r="B1218" s="22" t="s">
        <v>1484</v>
      </c>
      <c r="C1218" s="23" t="s">
        <v>1428</v>
      </c>
    </row>
    <row r="1219" spans="1:3" x14ac:dyDescent="0.2">
      <c r="A1219" s="23" t="s">
        <v>594</v>
      </c>
      <c r="B1219" s="22" t="s">
        <v>1485</v>
      </c>
      <c r="C1219" s="23" t="s">
        <v>1428</v>
      </c>
    </row>
    <row r="1220" spans="1:3" x14ac:dyDescent="0.2">
      <c r="A1220" s="23" t="s">
        <v>594</v>
      </c>
      <c r="B1220" s="22" t="s">
        <v>1486</v>
      </c>
      <c r="C1220" s="23" t="s">
        <v>1428</v>
      </c>
    </row>
    <row r="1221" spans="1:3" x14ac:dyDescent="0.2">
      <c r="A1221" s="23" t="s">
        <v>594</v>
      </c>
      <c r="B1221" s="22" t="s">
        <v>1647</v>
      </c>
      <c r="C1221" s="23" t="s">
        <v>1428</v>
      </c>
    </row>
    <row r="1222" spans="1:3" x14ac:dyDescent="0.2">
      <c r="A1222" s="23" t="s">
        <v>594</v>
      </c>
      <c r="B1222" s="22" t="s">
        <v>1487</v>
      </c>
      <c r="C1222" s="23" t="s">
        <v>1428</v>
      </c>
    </row>
    <row r="1223" spans="1:3" x14ac:dyDescent="0.2">
      <c r="A1223" s="23" t="s">
        <v>594</v>
      </c>
      <c r="B1223" s="22" t="s">
        <v>1590</v>
      </c>
      <c r="C1223" s="23" t="s">
        <v>1428</v>
      </c>
    </row>
    <row r="1224" spans="1:3" x14ac:dyDescent="0.2">
      <c r="A1224" s="23" t="s">
        <v>594</v>
      </c>
      <c r="B1224" s="22" t="s">
        <v>1488</v>
      </c>
      <c r="C1224" s="23" t="s">
        <v>1428</v>
      </c>
    </row>
    <row r="1225" spans="1:3" x14ac:dyDescent="0.2">
      <c r="A1225" s="23" t="s">
        <v>594</v>
      </c>
      <c r="B1225" s="22" t="s">
        <v>1648</v>
      </c>
      <c r="C1225" s="23" t="s">
        <v>1428</v>
      </c>
    </row>
    <row r="1226" spans="1:3" x14ac:dyDescent="0.2">
      <c r="A1226" s="23" t="s">
        <v>594</v>
      </c>
      <c r="B1226" s="22" t="s">
        <v>1489</v>
      </c>
      <c r="C1226" s="23" t="s">
        <v>1428</v>
      </c>
    </row>
    <row r="1227" spans="1:3" x14ac:dyDescent="0.2">
      <c r="A1227" s="23" t="s">
        <v>594</v>
      </c>
      <c r="B1227" s="22" t="s">
        <v>1649</v>
      </c>
      <c r="C1227" s="23" t="s">
        <v>1428</v>
      </c>
    </row>
    <row r="1228" spans="1:3" x14ac:dyDescent="0.2">
      <c r="A1228" s="23" t="s">
        <v>594</v>
      </c>
      <c r="B1228" s="22" t="s">
        <v>1443</v>
      </c>
      <c r="C1228" s="23" t="s">
        <v>1430</v>
      </c>
    </row>
    <row r="1229" spans="1:3" x14ac:dyDescent="0.2">
      <c r="A1229" s="23" t="s">
        <v>594</v>
      </c>
      <c r="B1229" s="22" t="s">
        <v>1444</v>
      </c>
      <c r="C1229" s="23" t="s">
        <v>1430</v>
      </c>
    </row>
    <row r="1230" spans="1:3" x14ac:dyDescent="0.2">
      <c r="A1230" s="23" t="s">
        <v>594</v>
      </c>
      <c r="B1230" s="22" t="s">
        <v>1445</v>
      </c>
      <c r="C1230" s="23" t="s">
        <v>1430</v>
      </c>
    </row>
    <row r="1231" spans="1:3" x14ac:dyDescent="0.2">
      <c r="A1231" s="23" t="s">
        <v>594</v>
      </c>
      <c r="B1231" s="22" t="s">
        <v>1612</v>
      </c>
      <c r="C1231" s="23" t="s">
        <v>1430</v>
      </c>
    </row>
    <row r="1232" spans="1:3" x14ac:dyDescent="0.2">
      <c r="A1232" s="23" t="s">
        <v>594</v>
      </c>
      <c r="B1232" s="22" t="s">
        <v>1613</v>
      </c>
      <c r="C1232" s="23" t="s">
        <v>1430</v>
      </c>
    </row>
    <row r="1233" spans="1:3" x14ac:dyDescent="0.2">
      <c r="A1233" s="23" t="s">
        <v>594</v>
      </c>
      <c r="B1233" s="22" t="s">
        <v>1446</v>
      </c>
      <c r="C1233" s="23" t="s">
        <v>1430</v>
      </c>
    </row>
    <row r="1234" spans="1:3" x14ac:dyDescent="0.2">
      <c r="A1234" s="23" t="s">
        <v>594</v>
      </c>
      <c r="B1234" s="22" t="s">
        <v>1447</v>
      </c>
      <c r="C1234" s="23" t="s">
        <v>1430</v>
      </c>
    </row>
    <row r="1235" spans="1:3" x14ac:dyDescent="0.2">
      <c r="A1235" s="23" t="s">
        <v>594</v>
      </c>
      <c r="B1235" s="22" t="s">
        <v>1448</v>
      </c>
      <c r="C1235" s="23" t="s">
        <v>1430</v>
      </c>
    </row>
    <row r="1236" spans="1:3" x14ac:dyDescent="0.2">
      <c r="A1236" s="23" t="s">
        <v>594</v>
      </c>
      <c r="B1236" s="22" t="s">
        <v>1449</v>
      </c>
      <c r="C1236" s="23" t="s">
        <v>1430</v>
      </c>
    </row>
    <row r="1237" spans="1:3" x14ac:dyDescent="0.2">
      <c r="A1237" s="23" t="s">
        <v>594</v>
      </c>
      <c r="B1237" s="22" t="s">
        <v>1450</v>
      </c>
      <c r="C1237" s="23" t="s">
        <v>1430</v>
      </c>
    </row>
    <row r="1238" spans="1:3" x14ac:dyDescent="0.2">
      <c r="A1238" s="23" t="s">
        <v>594</v>
      </c>
      <c r="B1238" s="22" t="s">
        <v>1650</v>
      </c>
      <c r="C1238" s="23" t="s">
        <v>1430</v>
      </c>
    </row>
    <row r="1239" spans="1:3" x14ac:dyDescent="0.2">
      <c r="A1239" s="23" t="s">
        <v>594</v>
      </c>
      <c r="B1239" s="22" t="s">
        <v>1616</v>
      </c>
      <c r="C1239" s="23" t="s">
        <v>1430</v>
      </c>
    </row>
    <row r="1240" spans="1:3" x14ac:dyDescent="0.2">
      <c r="A1240" s="23" t="s">
        <v>594</v>
      </c>
      <c r="B1240" s="22" t="s">
        <v>1453</v>
      </c>
      <c r="C1240" s="22" t="s">
        <v>1430</v>
      </c>
    </row>
    <row r="1241" spans="1:3" x14ac:dyDescent="0.2">
      <c r="A1241" s="23" t="s">
        <v>594</v>
      </c>
      <c r="B1241" s="22" t="s">
        <v>1455</v>
      </c>
      <c r="C1241" s="22" t="s">
        <v>1430</v>
      </c>
    </row>
    <row r="1242" spans="1:3" x14ac:dyDescent="0.2">
      <c r="A1242" s="23" t="s">
        <v>594</v>
      </c>
      <c r="B1242" s="22" t="s">
        <v>1512</v>
      </c>
      <c r="C1242" s="23" t="s">
        <v>1430</v>
      </c>
    </row>
    <row r="1243" spans="1:3" x14ac:dyDescent="0.2">
      <c r="A1243" s="23" t="s">
        <v>594</v>
      </c>
      <c r="B1243" s="22" t="s">
        <v>1456</v>
      </c>
      <c r="C1243" s="23" t="s">
        <v>1430</v>
      </c>
    </row>
    <row r="1244" spans="1:3" x14ac:dyDescent="0.2">
      <c r="A1244" s="23" t="s">
        <v>594</v>
      </c>
      <c r="B1244" s="22" t="s">
        <v>1457</v>
      </c>
      <c r="C1244" s="23" t="s">
        <v>1430</v>
      </c>
    </row>
    <row r="1245" spans="1:3" x14ac:dyDescent="0.2">
      <c r="A1245" s="23" t="s">
        <v>594</v>
      </c>
      <c r="B1245" s="22" t="s">
        <v>1651</v>
      </c>
      <c r="C1245" s="23" t="s">
        <v>1430</v>
      </c>
    </row>
    <row r="1246" spans="1:3" x14ac:dyDescent="0.2">
      <c r="A1246" s="23" t="s">
        <v>594</v>
      </c>
      <c r="B1246" s="22" t="s">
        <v>1458</v>
      </c>
      <c r="C1246" s="23" t="s">
        <v>1430</v>
      </c>
    </row>
    <row r="1247" spans="1:3" x14ac:dyDescent="0.2">
      <c r="A1247" s="23" t="s">
        <v>594</v>
      </c>
      <c r="B1247" s="22" t="s">
        <v>1461</v>
      </c>
      <c r="C1247" s="23" t="s">
        <v>1430</v>
      </c>
    </row>
    <row r="1248" spans="1:3" x14ac:dyDescent="0.2">
      <c r="A1248" s="23" t="s">
        <v>594</v>
      </c>
      <c r="B1248" s="22" t="s">
        <v>1517</v>
      </c>
      <c r="C1248" s="23" t="s">
        <v>1430</v>
      </c>
    </row>
    <row r="1249" spans="1:3" x14ac:dyDescent="0.2">
      <c r="A1249" s="23" t="s">
        <v>594</v>
      </c>
      <c r="B1249" s="22" t="s">
        <v>1652</v>
      </c>
      <c r="C1249" s="23" t="s">
        <v>1430</v>
      </c>
    </row>
    <row r="1250" spans="1:3" x14ac:dyDescent="0.2">
      <c r="A1250" s="23" t="s">
        <v>594</v>
      </c>
      <c r="B1250" s="22" t="s">
        <v>1524</v>
      </c>
      <c r="C1250" s="23" t="s">
        <v>1430</v>
      </c>
    </row>
    <row r="1251" spans="1:3" x14ac:dyDescent="0.2">
      <c r="A1251" s="23" t="s">
        <v>594</v>
      </c>
      <c r="B1251" s="22" t="s">
        <v>1463</v>
      </c>
      <c r="C1251" s="23" t="s">
        <v>1430</v>
      </c>
    </row>
    <row r="1252" spans="1:3" x14ac:dyDescent="0.2">
      <c r="A1252" s="23" t="s">
        <v>594</v>
      </c>
      <c r="B1252" s="22" t="s">
        <v>1554</v>
      </c>
      <c r="C1252" s="23" t="s">
        <v>1430</v>
      </c>
    </row>
    <row r="1253" spans="1:3" x14ac:dyDescent="0.2">
      <c r="A1253" s="23" t="s">
        <v>594</v>
      </c>
      <c r="B1253" s="22" t="s">
        <v>1465</v>
      </c>
      <c r="C1253" s="23" t="s">
        <v>1430</v>
      </c>
    </row>
    <row r="1254" spans="1:3" x14ac:dyDescent="0.2">
      <c r="A1254" s="23" t="s">
        <v>594</v>
      </c>
      <c r="B1254" s="22" t="s">
        <v>1466</v>
      </c>
      <c r="C1254" s="23" t="s">
        <v>1430</v>
      </c>
    </row>
    <row r="1255" spans="1:3" x14ac:dyDescent="0.2">
      <c r="A1255" s="23" t="s">
        <v>594</v>
      </c>
      <c r="B1255" s="22" t="s">
        <v>1467</v>
      </c>
      <c r="C1255" s="23" t="s">
        <v>1430</v>
      </c>
    </row>
    <row r="1256" spans="1:3" x14ac:dyDescent="0.2">
      <c r="A1256" s="23" t="s">
        <v>594</v>
      </c>
      <c r="B1256" s="22" t="s">
        <v>1468</v>
      </c>
      <c r="C1256" s="23" t="s">
        <v>1430</v>
      </c>
    </row>
    <row r="1257" spans="1:3" x14ac:dyDescent="0.2">
      <c r="A1257" s="23" t="s">
        <v>594</v>
      </c>
      <c r="B1257" s="22" t="s">
        <v>1599</v>
      </c>
      <c r="C1257" s="23" t="s">
        <v>1430</v>
      </c>
    </row>
    <row r="1258" spans="1:3" x14ac:dyDescent="0.2">
      <c r="A1258" s="23" t="s">
        <v>594</v>
      </c>
      <c r="B1258" s="22" t="s">
        <v>1470</v>
      </c>
      <c r="C1258" s="23" t="s">
        <v>1430</v>
      </c>
    </row>
    <row r="1259" spans="1:3" x14ac:dyDescent="0.2">
      <c r="A1259" s="23" t="s">
        <v>594</v>
      </c>
      <c r="B1259" s="22" t="s">
        <v>1471</v>
      </c>
      <c r="C1259" s="23" t="s">
        <v>1430</v>
      </c>
    </row>
    <row r="1260" spans="1:3" x14ac:dyDescent="0.2">
      <c r="A1260" s="23" t="s">
        <v>594</v>
      </c>
      <c r="B1260" s="22" t="s">
        <v>1472</v>
      </c>
      <c r="C1260" s="23" t="s">
        <v>1430</v>
      </c>
    </row>
    <row r="1261" spans="1:3" x14ac:dyDescent="0.2">
      <c r="A1261" s="23" t="s">
        <v>594</v>
      </c>
      <c r="B1261" s="22" t="s">
        <v>1473</v>
      </c>
      <c r="C1261" s="23" t="s">
        <v>1430</v>
      </c>
    </row>
    <row r="1262" spans="1:3" x14ac:dyDescent="0.2">
      <c r="A1262" s="23" t="s">
        <v>594</v>
      </c>
      <c r="B1262" s="22" t="s">
        <v>1475</v>
      </c>
      <c r="C1262" s="23" t="s">
        <v>1430</v>
      </c>
    </row>
    <row r="1263" spans="1:3" x14ac:dyDescent="0.2">
      <c r="A1263" s="23" t="s">
        <v>594</v>
      </c>
      <c r="B1263" s="22" t="s">
        <v>1586</v>
      </c>
      <c r="C1263" s="23" t="s">
        <v>1430</v>
      </c>
    </row>
    <row r="1264" spans="1:3" x14ac:dyDescent="0.2">
      <c r="A1264" s="23" t="s">
        <v>594</v>
      </c>
      <c r="B1264" s="22" t="s">
        <v>1476</v>
      </c>
      <c r="C1264" s="23" t="s">
        <v>1430</v>
      </c>
    </row>
    <row r="1265" spans="1:3" x14ac:dyDescent="0.2">
      <c r="A1265" s="23" t="s">
        <v>594</v>
      </c>
      <c r="B1265" s="22" t="s">
        <v>1500</v>
      </c>
      <c r="C1265" s="23" t="s">
        <v>1430</v>
      </c>
    </row>
    <row r="1266" spans="1:3" x14ac:dyDescent="0.2">
      <c r="A1266" s="23" t="s">
        <v>594</v>
      </c>
      <c r="B1266" s="22" t="s">
        <v>1501</v>
      </c>
      <c r="C1266" s="23" t="s">
        <v>1430</v>
      </c>
    </row>
    <row r="1267" spans="1:3" x14ac:dyDescent="0.2">
      <c r="A1267" s="23" t="s">
        <v>594</v>
      </c>
      <c r="B1267" s="22" t="s">
        <v>1478</v>
      </c>
      <c r="C1267" s="23" t="s">
        <v>1430</v>
      </c>
    </row>
    <row r="1268" spans="1:3" x14ac:dyDescent="0.2">
      <c r="A1268" s="23" t="s">
        <v>594</v>
      </c>
      <c r="B1268" s="22" t="s">
        <v>1479</v>
      </c>
      <c r="C1268" s="23" t="s">
        <v>1430</v>
      </c>
    </row>
    <row r="1269" spans="1:3" x14ac:dyDescent="0.2">
      <c r="A1269" s="23" t="s">
        <v>594</v>
      </c>
      <c r="B1269" s="22" t="s">
        <v>1481</v>
      </c>
      <c r="C1269" s="23" t="s">
        <v>1430</v>
      </c>
    </row>
    <row r="1270" spans="1:3" x14ac:dyDescent="0.2">
      <c r="A1270" s="23" t="s">
        <v>594</v>
      </c>
      <c r="B1270" s="22" t="s">
        <v>1482</v>
      </c>
      <c r="C1270" s="23" t="s">
        <v>1430</v>
      </c>
    </row>
    <row r="1271" spans="1:3" x14ac:dyDescent="0.2">
      <c r="A1271" s="23" t="s">
        <v>594</v>
      </c>
      <c r="B1271" s="22" t="s">
        <v>1653</v>
      </c>
      <c r="C1271" s="23" t="s">
        <v>1430</v>
      </c>
    </row>
    <row r="1272" spans="1:3" x14ac:dyDescent="0.2">
      <c r="A1272" s="23" t="s">
        <v>594</v>
      </c>
      <c r="B1272" s="22" t="s">
        <v>1483</v>
      </c>
      <c r="C1272" s="23" t="s">
        <v>1430</v>
      </c>
    </row>
    <row r="1273" spans="1:3" x14ac:dyDescent="0.2">
      <c r="A1273" s="23" t="s">
        <v>594</v>
      </c>
      <c r="B1273" s="22" t="s">
        <v>1484</v>
      </c>
      <c r="C1273" s="23" t="s">
        <v>1430</v>
      </c>
    </row>
    <row r="1274" spans="1:3" x14ac:dyDescent="0.2">
      <c r="A1274" s="23" t="s">
        <v>594</v>
      </c>
      <c r="B1274" s="22" t="s">
        <v>1503</v>
      </c>
      <c r="C1274" s="23" t="s">
        <v>1430</v>
      </c>
    </row>
    <row r="1275" spans="1:3" x14ac:dyDescent="0.2">
      <c r="A1275" s="23" t="s">
        <v>594</v>
      </c>
      <c r="B1275" s="53" t="s">
        <v>1486</v>
      </c>
      <c r="C1275" s="23" t="s">
        <v>1430</v>
      </c>
    </row>
    <row r="1276" spans="1:3" x14ac:dyDescent="0.2">
      <c r="A1276" s="23" t="s">
        <v>594</v>
      </c>
      <c r="B1276" s="22" t="s">
        <v>1654</v>
      </c>
      <c r="C1276" s="23" t="s">
        <v>1430</v>
      </c>
    </row>
    <row r="1277" spans="1:3" x14ac:dyDescent="0.2">
      <c r="A1277" s="23" t="s">
        <v>594</v>
      </c>
      <c r="B1277" s="22" t="s">
        <v>1504</v>
      </c>
      <c r="C1277" s="23" t="s">
        <v>1430</v>
      </c>
    </row>
    <row r="1278" spans="1:3" x14ac:dyDescent="0.2">
      <c r="A1278" s="23" t="s">
        <v>594</v>
      </c>
      <c r="B1278" s="22" t="s">
        <v>1487</v>
      </c>
      <c r="C1278" s="23" t="s">
        <v>1430</v>
      </c>
    </row>
    <row r="1279" spans="1:3" x14ac:dyDescent="0.2">
      <c r="A1279" s="23" t="s">
        <v>594</v>
      </c>
      <c r="B1279" s="22" t="s">
        <v>1591</v>
      </c>
      <c r="C1279" s="23" t="s">
        <v>1430</v>
      </c>
    </row>
    <row r="1280" spans="1:3" x14ac:dyDescent="0.2">
      <c r="A1280" s="23" t="s">
        <v>594</v>
      </c>
      <c r="B1280" s="22" t="s">
        <v>1488</v>
      </c>
      <c r="C1280" s="23" t="s">
        <v>1430</v>
      </c>
    </row>
    <row r="1281" spans="1:3" x14ac:dyDescent="0.2">
      <c r="A1281" s="23" t="s">
        <v>594</v>
      </c>
      <c r="B1281" s="22" t="s">
        <v>1630</v>
      </c>
      <c r="C1281" s="23" t="s">
        <v>1430</v>
      </c>
    </row>
    <row r="1282" spans="1:3" x14ac:dyDescent="0.2">
      <c r="A1282" s="23" t="s">
        <v>594</v>
      </c>
      <c r="B1282" s="22" t="s">
        <v>1655</v>
      </c>
      <c r="C1282" s="23" t="s">
        <v>1430</v>
      </c>
    </row>
    <row r="1283" spans="1:3" x14ac:dyDescent="0.2">
      <c r="A1283" s="23" t="s">
        <v>594</v>
      </c>
      <c r="B1283" s="22" t="s">
        <v>1489</v>
      </c>
      <c r="C1283" s="23" t="s">
        <v>1430</v>
      </c>
    </row>
    <row r="1284" spans="1:3" x14ac:dyDescent="0.2">
      <c r="A1284" s="23" t="s">
        <v>594</v>
      </c>
      <c r="B1284" s="22" t="s">
        <v>1656</v>
      </c>
      <c r="C1284" s="23" t="s">
        <v>1430</v>
      </c>
    </row>
    <row r="1285" spans="1:3" x14ac:dyDescent="0.2">
      <c r="A1285" s="23" t="s">
        <v>594</v>
      </c>
      <c r="B1285" s="22" t="s">
        <v>1444</v>
      </c>
      <c r="C1285" s="23" t="s">
        <v>1431</v>
      </c>
    </row>
    <row r="1286" spans="1:3" x14ac:dyDescent="0.2">
      <c r="A1286" s="23" t="s">
        <v>594</v>
      </c>
      <c r="B1286" s="22" t="s">
        <v>1445</v>
      </c>
      <c r="C1286" s="23" t="s">
        <v>1431</v>
      </c>
    </row>
    <row r="1287" spans="1:3" x14ac:dyDescent="0.2">
      <c r="A1287" s="23" t="s">
        <v>594</v>
      </c>
      <c r="B1287" s="22" t="s">
        <v>1447</v>
      </c>
      <c r="C1287" s="23" t="s">
        <v>1431</v>
      </c>
    </row>
    <row r="1288" spans="1:3" x14ac:dyDescent="0.2">
      <c r="A1288" s="23" t="s">
        <v>594</v>
      </c>
      <c r="B1288" s="22" t="s">
        <v>1448</v>
      </c>
      <c r="C1288" s="23" t="s">
        <v>1431</v>
      </c>
    </row>
    <row r="1289" spans="1:3" x14ac:dyDescent="0.2">
      <c r="A1289" s="23" t="s">
        <v>594</v>
      </c>
      <c r="B1289" s="22" t="s">
        <v>1449</v>
      </c>
      <c r="C1289" s="23" t="s">
        <v>1431</v>
      </c>
    </row>
    <row r="1290" spans="1:3" x14ac:dyDescent="0.2">
      <c r="A1290" s="23" t="s">
        <v>594</v>
      </c>
      <c r="B1290" s="22" t="s">
        <v>1450</v>
      </c>
      <c r="C1290" s="23" t="s">
        <v>1431</v>
      </c>
    </row>
    <row r="1291" spans="1:3" x14ac:dyDescent="0.2">
      <c r="A1291" s="23" t="s">
        <v>594</v>
      </c>
      <c r="B1291" s="22" t="s">
        <v>1631</v>
      </c>
      <c r="C1291" s="23" t="s">
        <v>1431</v>
      </c>
    </row>
    <row r="1292" spans="1:3" x14ac:dyDescent="0.2">
      <c r="A1292" s="23" t="s">
        <v>594</v>
      </c>
      <c r="B1292" s="22" t="s">
        <v>1453</v>
      </c>
      <c r="C1292" s="22" t="s">
        <v>1431</v>
      </c>
    </row>
    <row r="1293" spans="1:3" x14ac:dyDescent="0.2">
      <c r="A1293" s="23" t="s">
        <v>594</v>
      </c>
      <c r="B1293" s="22" t="s">
        <v>1456</v>
      </c>
      <c r="C1293" s="23" t="s">
        <v>1431</v>
      </c>
    </row>
    <row r="1294" spans="1:3" x14ac:dyDescent="0.2">
      <c r="A1294" s="23" t="s">
        <v>594</v>
      </c>
      <c r="B1294" s="22" t="s">
        <v>1657</v>
      </c>
      <c r="C1294" s="23" t="s">
        <v>1431</v>
      </c>
    </row>
    <row r="1295" spans="1:3" x14ac:dyDescent="0.2">
      <c r="A1295" s="23" t="s">
        <v>594</v>
      </c>
      <c r="B1295" s="22" t="s">
        <v>1457</v>
      </c>
      <c r="C1295" s="23" t="s">
        <v>1431</v>
      </c>
    </row>
    <row r="1296" spans="1:3" x14ac:dyDescent="0.2">
      <c r="A1296" s="23" t="s">
        <v>594</v>
      </c>
      <c r="B1296" s="22" t="s">
        <v>1458</v>
      </c>
      <c r="C1296" s="23" t="s">
        <v>1431</v>
      </c>
    </row>
    <row r="1297" spans="1:3" x14ac:dyDescent="0.2">
      <c r="A1297" s="23" t="s">
        <v>594</v>
      </c>
      <c r="B1297" s="22" t="s">
        <v>1461</v>
      </c>
      <c r="C1297" s="23" t="s">
        <v>1431</v>
      </c>
    </row>
    <row r="1298" spans="1:3" x14ac:dyDescent="0.2">
      <c r="A1298" s="23" t="s">
        <v>594</v>
      </c>
      <c r="B1298" s="22" t="s">
        <v>1658</v>
      </c>
      <c r="C1298" s="23" t="s">
        <v>1431</v>
      </c>
    </row>
    <row r="1299" spans="1:3" x14ac:dyDescent="0.2">
      <c r="A1299" s="23" t="s">
        <v>594</v>
      </c>
      <c r="B1299" s="22" t="s">
        <v>1659</v>
      </c>
      <c r="C1299" s="23" t="s">
        <v>1431</v>
      </c>
    </row>
    <row r="1300" spans="1:3" x14ac:dyDescent="0.2">
      <c r="A1300" s="23" t="s">
        <v>594</v>
      </c>
      <c r="B1300" s="22" t="s">
        <v>1462</v>
      </c>
      <c r="C1300" s="23" t="s">
        <v>1431</v>
      </c>
    </row>
    <row r="1301" spans="1:3" x14ac:dyDescent="0.2">
      <c r="A1301" s="23" t="s">
        <v>594</v>
      </c>
      <c r="B1301" s="22" t="s">
        <v>1465</v>
      </c>
      <c r="C1301" s="23" t="s">
        <v>1431</v>
      </c>
    </row>
    <row r="1302" spans="1:3" x14ac:dyDescent="0.2">
      <c r="A1302" s="23" t="s">
        <v>594</v>
      </c>
      <c r="B1302" s="22" t="s">
        <v>1466</v>
      </c>
      <c r="C1302" s="23" t="s">
        <v>1431</v>
      </c>
    </row>
    <row r="1303" spans="1:3" x14ac:dyDescent="0.2">
      <c r="A1303" s="23" t="s">
        <v>594</v>
      </c>
      <c r="B1303" s="22" t="s">
        <v>1467</v>
      </c>
      <c r="C1303" s="23" t="s">
        <v>1431</v>
      </c>
    </row>
    <row r="1304" spans="1:3" x14ac:dyDescent="0.2">
      <c r="A1304" s="23" t="s">
        <v>594</v>
      </c>
      <c r="B1304" s="22" t="s">
        <v>1468</v>
      </c>
      <c r="C1304" s="23" t="s">
        <v>1431</v>
      </c>
    </row>
    <row r="1305" spans="1:3" x14ac:dyDescent="0.2">
      <c r="A1305" s="23" t="s">
        <v>594</v>
      </c>
      <c r="B1305" s="22" t="s">
        <v>1470</v>
      </c>
      <c r="C1305" s="23" t="s">
        <v>1431</v>
      </c>
    </row>
    <row r="1306" spans="1:3" x14ac:dyDescent="0.2">
      <c r="A1306" s="23" t="s">
        <v>594</v>
      </c>
      <c r="B1306" s="22" t="s">
        <v>1471</v>
      </c>
      <c r="C1306" s="23" t="s">
        <v>1431</v>
      </c>
    </row>
    <row r="1307" spans="1:3" x14ac:dyDescent="0.2">
      <c r="A1307" s="23" t="s">
        <v>594</v>
      </c>
      <c r="B1307" s="22" t="s">
        <v>1473</v>
      </c>
      <c r="C1307" s="23" t="s">
        <v>1431</v>
      </c>
    </row>
    <row r="1308" spans="1:3" x14ac:dyDescent="0.2">
      <c r="A1308" s="23" t="s">
        <v>594</v>
      </c>
      <c r="B1308" s="22" t="s">
        <v>2268</v>
      </c>
      <c r="C1308" s="23" t="s">
        <v>1431</v>
      </c>
    </row>
    <row r="1309" spans="1:3" x14ac:dyDescent="0.2">
      <c r="A1309" s="23" t="s">
        <v>594</v>
      </c>
      <c r="B1309" s="22" t="s">
        <v>1476</v>
      </c>
      <c r="C1309" s="23" t="s">
        <v>1431</v>
      </c>
    </row>
    <row r="1310" spans="1:3" x14ac:dyDescent="0.2">
      <c r="A1310" s="23" t="s">
        <v>594</v>
      </c>
      <c r="B1310" s="22" t="s">
        <v>1479</v>
      </c>
      <c r="C1310" s="23" t="s">
        <v>1431</v>
      </c>
    </row>
    <row r="1311" spans="1:3" x14ac:dyDescent="0.2">
      <c r="A1311" s="23" t="s">
        <v>594</v>
      </c>
      <c r="B1311" s="22" t="s">
        <v>1483</v>
      </c>
      <c r="C1311" s="23" t="s">
        <v>1431</v>
      </c>
    </row>
    <row r="1312" spans="1:3" x14ac:dyDescent="0.2">
      <c r="A1312" s="23" t="s">
        <v>594</v>
      </c>
      <c r="B1312" s="22" t="s">
        <v>1484</v>
      </c>
      <c r="C1312" s="23" t="s">
        <v>1431</v>
      </c>
    </row>
    <row r="1313" spans="1:3" x14ac:dyDescent="0.2">
      <c r="A1313" s="23" t="s">
        <v>594</v>
      </c>
      <c r="B1313" s="22" t="s">
        <v>1660</v>
      </c>
      <c r="C1313" s="23" t="s">
        <v>1431</v>
      </c>
    </row>
    <row r="1314" spans="1:3" x14ac:dyDescent="0.2">
      <c r="A1314" s="23" t="s">
        <v>594</v>
      </c>
      <c r="B1314" s="22" t="s">
        <v>1503</v>
      </c>
      <c r="C1314" s="23" t="s">
        <v>1431</v>
      </c>
    </row>
    <row r="1315" spans="1:3" x14ac:dyDescent="0.2">
      <c r="A1315" s="23" t="s">
        <v>594</v>
      </c>
      <c r="B1315" s="53" t="s">
        <v>1486</v>
      </c>
      <c r="C1315" s="23" t="s">
        <v>1431</v>
      </c>
    </row>
    <row r="1316" spans="1:3" x14ac:dyDescent="0.2">
      <c r="A1316" s="23" t="s">
        <v>594</v>
      </c>
      <c r="B1316" s="22" t="s">
        <v>1661</v>
      </c>
      <c r="C1316" s="23" t="s">
        <v>1431</v>
      </c>
    </row>
    <row r="1317" spans="1:3" x14ac:dyDescent="0.2">
      <c r="A1317" s="23" t="s">
        <v>594</v>
      </c>
      <c r="B1317" s="22" t="s">
        <v>1662</v>
      </c>
      <c r="C1317" s="23" t="s">
        <v>1431</v>
      </c>
    </row>
    <row r="1318" spans="1:3" x14ac:dyDescent="0.2">
      <c r="A1318" s="23" t="s">
        <v>594</v>
      </c>
      <c r="B1318" s="22" t="s">
        <v>1487</v>
      </c>
      <c r="C1318" s="23" t="s">
        <v>1431</v>
      </c>
    </row>
    <row r="1319" spans="1:3" x14ac:dyDescent="0.2">
      <c r="A1319" s="23" t="s">
        <v>594</v>
      </c>
      <c r="B1319" s="22" t="s">
        <v>1489</v>
      </c>
      <c r="C1319" s="23" t="s">
        <v>1431</v>
      </c>
    </row>
    <row r="1320" spans="1:3" x14ac:dyDescent="0.2">
      <c r="A1320" s="23" t="s">
        <v>594</v>
      </c>
      <c r="B1320" s="22" t="s">
        <v>1444</v>
      </c>
      <c r="C1320" s="23" t="s">
        <v>1432</v>
      </c>
    </row>
    <row r="1321" spans="1:3" x14ac:dyDescent="0.2">
      <c r="A1321" s="23" t="s">
        <v>594</v>
      </c>
      <c r="B1321" s="22" t="s">
        <v>1445</v>
      </c>
      <c r="C1321" s="23" t="s">
        <v>1432</v>
      </c>
    </row>
    <row r="1322" spans="1:3" x14ac:dyDescent="0.2">
      <c r="A1322" s="23" t="s">
        <v>594</v>
      </c>
      <c r="B1322" s="22" t="s">
        <v>1447</v>
      </c>
      <c r="C1322" s="23" t="s">
        <v>1432</v>
      </c>
    </row>
    <row r="1323" spans="1:3" x14ac:dyDescent="0.2">
      <c r="A1323" s="23" t="s">
        <v>594</v>
      </c>
      <c r="B1323" s="22" t="s">
        <v>1448</v>
      </c>
      <c r="C1323" s="23" t="s">
        <v>1432</v>
      </c>
    </row>
    <row r="1324" spans="1:3" x14ac:dyDescent="0.2">
      <c r="A1324" s="23" t="s">
        <v>594</v>
      </c>
      <c r="B1324" s="22" t="s">
        <v>1449</v>
      </c>
      <c r="C1324" s="23" t="s">
        <v>1432</v>
      </c>
    </row>
    <row r="1325" spans="1:3" x14ac:dyDescent="0.2">
      <c r="A1325" s="23" t="s">
        <v>594</v>
      </c>
      <c r="B1325" s="22" t="s">
        <v>1450</v>
      </c>
      <c r="C1325" s="23" t="s">
        <v>1432</v>
      </c>
    </row>
    <row r="1326" spans="1:3" x14ac:dyDescent="0.2">
      <c r="A1326" s="23" t="s">
        <v>594</v>
      </c>
      <c r="B1326" s="22" t="s">
        <v>1453</v>
      </c>
      <c r="C1326" s="22" t="s">
        <v>1432</v>
      </c>
    </row>
    <row r="1327" spans="1:3" x14ac:dyDescent="0.2">
      <c r="A1327" s="23" t="s">
        <v>594</v>
      </c>
      <c r="B1327" s="22" t="s">
        <v>1456</v>
      </c>
      <c r="C1327" s="23" t="s">
        <v>1432</v>
      </c>
    </row>
    <row r="1328" spans="1:3" x14ac:dyDescent="0.2">
      <c r="A1328" s="23" t="s">
        <v>594</v>
      </c>
      <c r="B1328" s="22" t="s">
        <v>1457</v>
      </c>
      <c r="C1328" s="23" t="s">
        <v>1432</v>
      </c>
    </row>
    <row r="1329" spans="1:3" x14ac:dyDescent="0.2">
      <c r="A1329" s="23" t="s">
        <v>594</v>
      </c>
      <c r="B1329" s="22" t="s">
        <v>1458</v>
      </c>
      <c r="C1329" s="23" t="s">
        <v>1432</v>
      </c>
    </row>
    <row r="1330" spans="1:3" x14ac:dyDescent="0.2">
      <c r="A1330" s="23" t="s">
        <v>594</v>
      </c>
      <c r="B1330" s="22" t="s">
        <v>1460</v>
      </c>
      <c r="C1330" s="23" t="s">
        <v>1432</v>
      </c>
    </row>
    <row r="1331" spans="1:3" x14ac:dyDescent="0.2">
      <c r="A1331" s="23" t="s">
        <v>594</v>
      </c>
      <c r="B1331" s="22" t="s">
        <v>1461</v>
      </c>
      <c r="C1331" s="23" t="s">
        <v>1432</v>
      </c>
    </row>
    <row r="1332" spans="1:3" x14ac:dyDescent="0.2">
      <c r="A1332" s="23" t="s">
        <v>594</v>
      </c>
      <c r="B1332" s="22" t="s">
        <v>1462</v>
      </c>
      <c r="C1332" s="23" t="s">
        <v>1432</v>
      </c>
    </row>
    <row r="1333" spans="1:3" x14ac:dyDescent="0.2">
      <c r="A1333" s="23" t="s">
        <v>594</v>
      </c>
      <c r="B1333" s="22" t="s">
        <v>1465</v>
      </c>
      <c r="C1333" s="23" t="s">
        <v>1432</v>
      </c>
    </row>
    <row r="1334" spans="1:3" x14ac:dyDescent="0.2">
      <c r="A1334" s="23" t="s">
        <v>594</v>
      </c>
      <c r="B1334" s="22" t="s">
        <v>1466</v>
      </c>
      <c r="C1334" s="23" t="s">
        <v>1432</v>
      </c>
    </row>
    <row r="1335" spans="1:3" x14ac:dyDescent="0.2">
      <c r="A1335" s="23" t="s">
        <v>594</v>
      </c>
      <c r="B1335" s="22" t="s">
        <v>1467</v>
      </c>
      <c r="C1335" s="23" t="s">
        <v>1432</v>
      </c>
    </row>
    <row r="1336" spans="1:3" x14ac:dyDescent="0.2">
      <c r="A1336" s="23" t="s">
        <v>594</v>
      </c>
      <c r="B1336" s="22" t="s">
        <v>1468</v>
      </c>
      <c r="C1336" s="23" t="s">
        <v>1432</v>
      </c>
    </row>
    <row r="1337" spans="1:3" x14ac:dyDescent="0.2">
      <c r="A1337" s="23" t="s">
        <v>594</v>
      </c>
      <c r="B1337" s="22" t="s">
        <v>1470</v>
      </c>
      <c r="C1337" s="23" t="s">
        <v>1432</v>
      </c>
    </row>
    <row r="1338" spans="1:3" x14ac:dyDescent="0.2">
      <c r="A1338" s="23" t="s">
        <v>594</v>
      </c>
      <c r="B1338" s="22" t="s">
        <v>1471</v>
      </c>
      <c r="C1338" s="23" t="s">
        <v>1432</v>
      </c>
    </row>
    <row r="1339" spans="1:3" x14ac:dyDescent="0.2">
      <c r="A1339" s="23" t="s">
        <v>594</v>
      </c>
      <c r="B1339" s="22" t="s">
        <v>1473</v>
      </c>
      <c r="C1339" s="23" t="s">
        <v>1432</v>
      </c>
    </row>
    <row r="1340" spans="1:3" x14ac:dyDescent="0.2">
      <c r="A1340" s="23" t="s">
        <v>594</v>
      </c>
      <c r="B1340" s="22" t="s">
        <v>2268</v>
      </c>
      <c r="C1340" s="23" t="s">
        <v>1432</v>
      </c>
    </row>
    <row r="1341" spans="1:3" x14ac:dyDescent="0.2">
      <c r="A1341" s="23" t="s">
        <v>594</v>
      </c>
      <c r="B1341" s="22" t="s">
        <v>1476</v>
      </c>
      <c r="C1341" s="23" t="s">
        <v>1432</v>
      </c>
    </row>
    <row r="1342" spans="1:3" x14ac:dyDescent="0.2">
      <c r="A1342" s="23" t="s">
        <v>594</v>
      </c>
      <c r="B1342" s="22" t="s">
        <v>1479</v>
      </c>
      <c r="C1342" s="23" t="s">
        <v>1432</v>
      </c>
    </row>
    <row r="1343" spans="1:3" x14ac:dyDescent="0.2">
      <c r="A1343" s="23" t="s">
        <v>594</v>
      </c>
      <c r="B1343" s="22" t="s">
        <v>1481</v>
      </c>
      <c r="C1343" s="23" t="s">
        <v>1432</v>
      </c>
    </row>
    <row r="1344" spans="1:3" x14ac:dyDescent="0.2">
      <c r="A1344" s="23" t="s">
        <v>594</v>
      </c>
      <c r="B1344" s="22" t="s">
        <v>1663</v>
      </c>
      <c r="C1344" s="23" t="s">
        <v>1432</v>
      </c>
    </row>
    <row r="1345" spans="1:3" x14ac:dyDescent="0.2">
      <c r="A1345" s="23" t="s">
        <v>594</v>
      </c>
      <c r="B1345" s="22" t="s">
        <v>1483</v>
      </c>
      <c r="C1345" s="23" t="s">
        <v>1432</v>
      </c>
    </row>
    <row r="1346" spans="1:3" x14ac:dyDescent="0.2">
      <c r="A1346" s="23" t="s">
        <v>594</v>
      </c>
      <c r="B1346" s="22" t="s">
        <v>1484</v>
      </c>
      <c r="C1346" s="23" t="s">
        <v>1432</v>
      </c>
    </row>
    <row r="1347" spans="1:3" x14ac:dyDescent="0.2">
      <c r="A1347" s="23" t="s">
        <v>594</v>
      </c>
      <c r="B1347" s="22" t="s">
        <v>1503</v>
      </c>
      <c r="C1347" s="23" t="s">
        <v>1432</v>
      </c>
    </row>
    <row r="1348" spans="1:3" x14ac:dyDescent="0.2">
      <c r="A1348" s="23" t="s">
        <v>594</v>
      </c>
      <c r="B1348" s="53" t="s">
        <v>1486</v>
      </c>
      <c r="C1348" s="23" t="s">
        <v>1432</v>
      </c>
    </row>
    <row r="1349" spans="1:3" x14ac:dyDescent="0.2">
      <c r="A1349" s="23" t="s">
        <v>594</v>
      </c>
      <c r="B1349" s="22" t="s">
        <v>1487</v>
      </c>
      <c r="C1349" s="23" t="s">
        <v>1432</v>
      </c>
    </row>
    <row r="1350" spans="1:3" x14ac:dyDescent="0.2">
      <c r="A1350" s="23" t="s">
        <v>594</v>
      </c>
      <c r="B1350" s="22" t="s">
        <v>1664</v>
      </c>
      <c r="C1350" s="23" t="s">
        <v>1432</v>
      </c>
    </row>
    <row r="1351" spans="1:3" x14ac:dyDescent="0.2">
      <c r="A1351" s="23" t="s">
        <v>594</v>
      </c>
      <c r="B1351" s="22" t="s">
        <v>1489</v>
      </c>
      <c r="C1351" s="23" t="s">
        <v>1432</v>
      </c>
    </row>
    <row r="1352" spans="1:3" x14ac:dyDescent="0.2">
      <c r="A1352" s="23" t="s">
        <v>594</v>
      </c>
      <c r="B1352" s="22" t="s">
        <v>1665</v>
      </c>
      <c r="C1352" s="23" t="s">
        <v>1432</v>
      </c>
    </row>
    <row r="1353" spans="1:3" x14ac:dyDescent="0.2">
      <c r="A1353" s="23" t="s">
        <v>1220</v>
      </c>
      <c r="B1353" s="65" t="s">
        <v>1666</v>
      </c>
      <c r="C1353" s="39"/>
    </row>
    <row r="1354" spans="1:3" x14ac:dyDescent="0.2">
      <c r="A1354" s="23" t="s">
        <v>1220</v>
      </c>
      <c r="B1354" s="65" t="s">
        <v>1667</v>
      </c>
      <c r="C1354" s="39"/>
    </row>
    <row r="1355" spans="1:3" x14ac:dyDescent="0.2">
      <c r="A1355" s="23" t="s">
        <v>1220</v>
      </c>
      <c r="B1355" s="65" t="s">
        <v>1668</v>
      </c>
      <c r="C1355" s="39"/>
    </row>
    <row r="1356" spans="1:3" x14ac:dyDescent="0.2">
      <c r="A1356" s="23" t="s">
        <v>1220</v>
      </c>
      <c r="B1356" s="65" t="s">
        <v>1669</v>
      </c>
      <c r="C1356" s="39"/>
    </row>
    <row r="1357" spans="1:3" x14ac:dyDescent="0.2">
      <c r="A1357" s="23" t="s">
        <v>1220</v>
      </c>
      <c r="B1357" s="65" t="s">
        <v>1670</v>
      </c>
      <c r="C1357" s="39"/>
    </row>
    <row r="1358" spans="1:3" x14ac:dyDescent="0.2">
      <c r="A1358" s="23" t="s">
        <v>1220</v>
      </c>
      <c r="B1358" s="65" t="s">
        <v>1671</v>
      </c>
      <c r="C1358" s="39"/>
    </row>
    <row r="1359" spans="1:3" x14ac:dyDescent="0.2">
      <c r="A1359" s="23" t="s">
        <v>1220</v>
      </c>
      <c r="B1359" s="65" t="s">
        <v>1672</v>
      </c>
      <c r="C1359" s="39"/>
    </row>
    <row r="1360" spans="1:3" x14ac:dyDescent="0.2">
      <c r="A1360" s="23" t="s">
        <v>1220</v>
      </c>
      <c r="B1360" s="65" t="s">
        <v>1673</v>
      </c>
      <c r="C1360" s="39"/>
    </row>
    <row r="1361" spans="1:3" x14ac:dyDescent="0.2">
      <c r="A1361" s="23" t="s">
        <v>1220</v>
      </c>
      <c r="B1361" s="65" t="s">
        <v>1674</v>
      </c>
      <c r="C1361" s="39"/>
    </row>
    <row r="1362" spans="1:3" x14ac:dyDescent="0.2">
      <c r="A1362" s="23" t="s">
        <v>1220</v>
      </c>
      <c r="B1362" s="22" t="s">
        <v>1675</v>
      </c>
      <c r="C1362" s="39"/>
    </row>
    <row r="1363" spans="1:3" x14ac:dyDescent="0.2">
      <c r="A1363" s="23" t="s">
        <v>1220</v>
      </c>
      <c r="B1363" s="22" t="s">
        <v>1676</v>
      </c>
      <c r="C1363" s="39"/>
    </row>
    <row r="1364" spans="1:3" x14ac:dyDescent="0.2">
      <c r="A1364" s="23" t="s">
        <v>1220</v>
      </c>
      <c r="B1364" s="65" t="s">
        <v>1677</v>
      </c>
      <c r="C1364" s="39"/>
    </row>
    <row r="1365" spans="1:3" x14ac:dyDescent="0.2">
      <c r="A1365" s="23" t="s">
        <v>1220</v>
      </c>
      <c r="B1365" s="65" t="s">
        <v>1678</v>
      </c>
      <c r="C1365" s="39"/>
    </row>
    <row r="1366" spans="1:3" x14ac:dyDescent="0.2">
      <c r="A1366" s="23" t="s">
        <v>1220</v>
      </c>
      <c r="B1366" s="65" t="s">
        <v>1679</v>
      </c>
      <c r="C1366" s="39"/>
    </row>
    <row r="1367" spans="1:3" x14ac:dyDescent="0.2">
      <c r="A1367" s="23" t="s">
        <v>1220</v>
      </c>
      <c r="B1367" s="65" t="s">
        <v>1680</v>
      </c>
      <c r="C1367" s="39"/>
    </row>
    <row r="1368" spans="1:3" x14ac:dyDescent="0.2">
      <c r="A1368" s="23" t="s">
        <v>1220</v>
      </c>
      <c r="B1368" s="65" t="s">
        <v>1681</v>
      </c>
      <c r="C1368" s="39"/>
    </row>
    <row r="1369" spans="1:3" x14ac:dyDescent="0.2">
      <c r="A1369" s="23" t="s">
        <v>1220</v>
      </c>
      <c r="B1369" s="22" t="s">
        <v>1682</v>
      </c>
      <c r="C1369" s="39"/>
    </row>
    <row r="1370" spans="1:3" x14ac:dyDescent="0.2">
      <c r="A1370" s="23" t="s">
        <v>1220</v>
      </c>
      <c r="B1370" s="65" t="s">
        <v>1683</v>
      </c>
      <c r="C1370" s="39"/>
    </row>
    <row r="1371" spans="1:3" x14ac:dyDescent="0.2">
      <c r="A1371" s="23" t="s">
        <v>1220</v>
      </c>
      <c r="B1371" s="65" t="s">
        <v>1684</v>
      </c>
      <c r="C1371" s="39"/>
    </row>
    <row r="1372" spans="1:3" x14ac:dyDescent="0.2">
      <c r="A1372" s="23" t="s">
        <v>1220</v>
      </c>
      <c r="B1372" s="65" t="s">
        <v>1685</v>
      </c>
      <c r="C1372" s="39"/>
    </row>
    <row r="1373" spans="1:3" x14ac:dyDescent="0.2">
      <c r="A1373" s="23" t="s">
        <v>1220</v>
      </c>
      <c r="B1373" s="65" t="s">
        <v>1686</v>
      </c>
      <c r="C1373" s="39"/>
    </row>
    <row r="1374" spans="1:3" x14ac:dyDescent="0.2">
      <c r="A1374" s="23" t="s">
        <v>1220</v>
      </c>
      <c r="B1374" s="65" t="s">
        <v>1687</v>
      </c>
      <c r="C1374" s="39"/>
    </row>
    <row r="1375" spans="1:3" x14ac:dyDescent="0.2">
      <c r="A1375" s="23" t="s">
        <v>1220</v>
      </c>
      <c r="B1375" s="65" t="s">
        <v>1688</v>
      </c>
      <c r="C1375" s="39"/>
    </row>
    <row r="1376" spans="1:3" x14ac:dyDescent="0.2">
      <c r="A1376" s="23" t="s">
        <v>1220</v>
      </c>
      <c r="B1376" s="65" t="s">
        <v>1689</v>
      </c>
      <c r="C1376" s="39"/>
    </row>
    <row r="1377" spans="1:3" x14ac:dyDescent="0.2">
      <c r="A1377" s="23" t="s">
        <v>1220</v>
      </c>
      <c r="B1377" s="22" t="s">
        <v>1690</v>
      </c>
      <c r="C1377" s="39"/>
    </row>
    <row r="1378" spans="1:3" x14ac:dyDescent="0.2">
      <c r="A1378" s="23" t="s">
        <v>1220</v>
      </c>
      <c r="B1378" s="65" t="s">
        <v>1691</v>
      </c>
      <c r="C1378" s="39"/>
    </row>
    <row r="1379" spans="1:3" x14ac:dyDescent="0.2">
      <c r="A1379" s="23" t="s">
        <v>1220</v>
      </c>
      <c r="B1379" s="65" t="s">
        <v>1692</v>
      </c>
      <c r="C1379" s="39"/>
    </row>
    <row r="1380" spans="1:3" x14ac:dyDescent="0.2">
      <c r="A1380" s="23" t="s">
        <v>1220</v>
      </c>
      <c r="B1380" s="65" t="s">
        <v>1693</v>
      </c>
      <c r="C1380" s="39"/>
    </row>
    <row r="1381" spans="1:3" x14ac:dyDescent="0.2">
      <c r="A1381" s="23" t="s">
        <v>1220</v>
      </c>
      <c r="B1381" s="65" t="s">
        <v>1674</v>
      </c>
      <c r="C1381" s="39"/>
    </row>
    <row r="1382" spans="1:3" x14ac:dyDescent="0.2">
      <c r="A1382" s="23" t="s">
        <v>573</v>
      </c>
      <c r="B1382" s="65" t="s">
        <v>1694</v>
      </c>
      <c r="C1382" s="39"/>
    </row>
    <row r="1383" spans="1:3" x14ac:dyDescent="0.2">
      <c r="A1383" s="23" t="s">
        <v>573</v>
      </c>
      <c r="B1383" s="65" t="s">
        <v>1695</v>
      </c>
      <c r="C1383" s="39"/>
    </row>
    <row r="1384" spans="1:3" x14ac:dyDescent="0.2">
      <c r="A1384" s="23" t="s">
        <v>573</v>
      </c>
      <c r="B1384" s="65" t="s">
        <v>1696</v>
      </c>
      <c r="C1384" s="39"/>
    </row>
    <row r="1385" spans="1:3" x14ac:dyDescent="0.2">
      <c r="A1385" s="23" t="s">
        <v>573</v>
      </c>
      <c r="B1385" s="65" t="s">
        <v>1697</v>
      </c>
      <c r="C1385" s="39"/>
    </row>
    <row r="1386" spans="1:3" x14ac:dyDescent="0.2">
      <c r="A1386" s="23" t="s">
        <v>573</v>
      </c>
      <c r="B1386" s="65" t="s">
        <v>1698</v>
      </c>
      <c r="C1386" s="39"/>
    </row>
    <row r="1387" spans="1:3" x14ac:dyDescent="0.2">
      <c r="A1387" s="23" t="s">
        <v>573</v>
      </c>
      <c r="B1387" s="65" t="s">
        <v>1699</v>
      </c>
      <c r="C1387" s="39"/>
    </row>
    <row r="1388" spans="1:3" x14ac:dyDescent="0.2">
      <c r="A1388" s="23" t="s">
        <v>573</v>
      </c>
      <c r="B1388" s="65" t="s">
        <v>1700</v>
      </c>
      <c r="C1388" s="39"/>
    </row>
    <row r="1389" spans="1:3" x14ac:dyDescent="0.2">
      <c r="A1389" s="23" t="s">
        <v>573</v>
      </c>
      <c r="B1389" s="65" t="s">
        <v>1701</v>
      </c>
      <c r="C1389" s="39"/>
    </row>
    <row r="1390" spans="1:3" x14ac:dyDescent="0.2">
      <c r="A1390" s="23" t="s">
        <v>576</v>
      </c>
      <c r="B1390" s="65" t="s">
        <v>1702</v>
      </c>
      <c r="C1390" s="39"/>
    </row>
    <row r="1391" spans="1:3" x14ac:dyDescent="0.2">
      <c r="A1391" s="23" t="s">
        <v>576</v>
      </c>
      <c r="B1391" s="65" t="s">
        <v>1703</v>
      </c>
      <c r="C1391" s="39"/>
    </row>
    <row r="1392" spans="1:3" x14ac:dyDescent="0.2">
      <c r="A1392" s="23" t="s">
        <v>576</v>
      </c>
      <c r="B1392" s="65" t="s">
        <v>1704</v>
      </c>
      <c r="C1392" s="39"/>
    </row>
    <row r="1393" spans="1:3" x14ac:dyDescent="0.2">
      <c r="A1393" s="23" t="s">
        <v>576</v>
      </c>
      <c r="B1393" s="65" t="s">
        <v>1705</v>
      </c>
      <c r="C1393" s="39"/>
    </row>
    <row r="1394" spans="1:3" x14ac:dyDescent="0.2">
      <c r="A1394" s="23" t="s">
        <v>576</v>
      </c>
      <c r="B1394" s="22" t="s">
        <v>1706</v>
      </c>
      <c r="C1394" s="39"/>
    </row>
    <row r="1395" spans="1:3" x14ac:dyDescent="0.2">
      <c r="A1395" s="23" t="s">
        <v>576</v>
      </c>
      <c r="B1395" s="22" t="s">
        <v>1707</v>
      </c>
      <c r="C1395" s="39"/>
    </row>
    <row r="1396" spans="1:3" x14ac:dyDescent="0.2">
      <c r="A1396" s="23" t="s">
        <v>576</v>
      </c>
      <c r="B1396" s="22" t="s">
        <v>1708</v>
      </c>
      <c r="C1396" s="39"/>
    </row>
    <row r="1397" spans="1:3" x14ac:dyDescent="0.2">
      <c r="A1397" s="23" t="s">
        <v>576</v>
      </c>
      <c r="B1397" s="22" t="s">
        <v>1709</v>
      </c>
      <c r="C1397" s="39"/>
    </row>
    <row r="1398" spans="1:3" x14ac:dyDescent="0.2">
      <c r="A1398" s="23" t="s">
        <v>576</v>
      </c>
      <c r="B1398" s="22" t="s">
        <v>1710</v>
      </c>
      <c r="C1398" s="39"/>
    </row>
    <row r="1399" spans="1:3" x14ac:dyDescent="0.2">
      <c r="A1399" s="23" t="s">
        <v>576</v>
      </c>
      <c r="B1399" s="22" t="s">
        <v>1711</v>
      </c>
      <c r="C1399" s="39"/>
    </row>
    <row r="1400" spans="1:3" x14ac:dyDescent="0.2">
      <c r="A1400" s="23" t="s">
        <v>576</v>
      </c>
      <c r="B1400" s="22" t="s">
        <v>1712</v>
      </c>
      <c r="C1400" s="39"/>
    </row>
    <row r="1401" spans="1:3" x14ac:dyDescent="0.2">
      <c r="A1401" s="23" t="s">
        <v>576</v>
      </c>
      <c r="B1401" s="22" t="s">
        <v>558</v>
      </c>
      <c r="C1401" s="39"/>
    </row>
    <row r="1402" spans="1:3" x14ac:dyDescent="0.2">
      <c r="A1402" s="23" t="s">
        <v>1217</v>
      </c>
      <c r="B1402" s="22" t="s">
        <v>1713</v>
      </c>
      <c r="C1402" s="39"/>
    </row>
    <row r="1403" spans="1:3" x14ac:dyDescent="0.2">
      <c r="A1403" s="23" t="s">
        <v>1217</v>
      </c>
      <c r="B1403" s="22" t="s">
        <v>1714</v>
      </c>
      <c r="C1403" s="39"/>
    </row>
    <row r="1404" spans="1:3" x14ac:dyDescent="0.2">
      <c r="A1404" s="23" t="s">
        <v>1210</v>
      </c>
      <c r="B1404" s="22" t="s">
        <v>1715</v>
      </c>
      <c r="C1404" s="39"/>
    </row>
    <row r="1405" spans="1:3" x14ac:dyDescent="0.2">
      <c r="A1405" s="23" t="s">
        <v>1210</v>
      </c>
      <c r="B1405" s="22" t="s">
        <v>1716</v>
      </c>
      <c r="C1405" s="39"/>
    </row>
    <row r="1406" spans="1:3" x14ac:dyDescent="0.2">
      <c r="A1406" s="23" t="s">
        <v>1210</v>
      </c>
      <c r="B1406" s="22" t="s">
        <v>1717</v>
      </c>
      <c r="C1406" s="39"/>
    </row>
  </sheetData>
  <autoFilter ref="A1:C1406" xr:uid="{7E15F381-7EBC-4497-A41E-121F0955C06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bc754-fca7-42d4-ba97-79571b5257ae">
      <Terms xmlns="http://schemas.microsoft.com/office/infopath/2007/PartnerControls"/>
    </lcf76f155ced4ddcb4097134ff3c332f>
    <TaxCatchAll xmlns="fc73d9df-3395-49b7-9abb-ae6d1297da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C21418E62C740B41469FA9B073EBA" ma:contentTypeVersion="12" ma:contentTypeDescription="Create a new document." ma:contentTypeScope="" ma:versionID="bae6cc9eb9388744656a395c938d7f7d">
  <xsd:schema xmlns:xsd="http://www.w3.org/2001/XMLSchema" xmlns:xs="http://www.w3.org/2001/XMLSchema" xmlns:p="http://schemas.microsoft.com/office/2006/metadata/properties" xmlns:ns2="3f2bc754-fca7-42d4-ba97-79571b5257ae" xmlns:ns3="fc73d9df-3395-49b7-9abb-ae6d1297daea" targetNamespace="http://schemas.microsoft.com/office/2006/metadata/properties" ma:root="true" ma:fieldsID="f3a9534af6a5ce73e8629649aaf60466" ns2:_="" ns3:_="">
    <xsd:import namespace="3f2bc754-fca7-42d4-ba97-79571b5257ae"/>
    <xsd:import namespace="fc73d9df-3395-49b7-9abb-ae6d1297da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bc754-fca7-42d4-ba97-79571b525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73d9df-3395-49b7-9abb-ae6d1297dae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aa2176-592f-4837-bfbe-6cdc9fd3da12}" ma:internalName="TaxCatchAll" ma:showField="CatchAllData" ma:web="fc73d9df-3395-49b7-9abb-ae6d1297da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6EFAA-85F0-4E72-B139-441D60FD5BBD}">
  <ds:schemaRefs>
    <ds:schemaRef ds:uri="3f2bc754-fca7-42d4-ba97-79571b5257ae"/>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fc73d9df-3395-49b7-9abb-ae6d1297daea"/>
    <ds:schemaRef ds:uri="http://purl.org/dc/dcmitype/"/>
  </ds:schemaRefs>
</ds:datastoreItem>
</file>

<file path=customXml/itemProps2.xml><?xml version="1.0" encoding="utf-8"?>
<ds:datastoreItem xmlns:ds="http://schemas.openxmlformats.org/officeDocument/2006/customXml" ds:itemID="{2FB5D48A-163D-404E-A177-ECF68FECE227}">
  <ds:schemaRefs>
    <ds:schemaRef ds:uri="http://schemas.microsoft.com/sharepoint/v3/contenttype/forms"/>
  </ds:schemaRefs>
</ds:datastoreItem>
</file>

<file path=customXml/itemProps3.xml><?xml version="1.0" encoding="utf-8"?>
<ds:datastoreItem xmlns:ds="http://schemas.openxmlformats.org/officeDocument/2006/customXml" ds:itemID="{893F516B-5AE0-46AF-B66C-8A244E60A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bc754-fca7-42d4-ba97-79571b5257ae"/>
    <ds:schemaRef ds:uri="fc73d9df-3395-49b7-9abb-ae6d1297da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CX Pilot Mapping</vt:lpstr>
      <vt:lpstr>Space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Yun Hui LUA (BCA)</cp:lastModifiedBy>
  <cp:revision/>
  <dcterms:created xsi:type="dcterms:W3CDTF">2022-08-26T03:51:56Z</dcterms:created>
  <dcterms:modified xsi:type="dcterms:W3CDTF">2025-12-04T07:20:32Z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0x01010023AC21418E62C740B41469FA9B073EBA</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